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1. Доходы бюджета (2)" sheetId="5" r:id="rId1"/>
    <sheet name="2. Расходы бюджета (2)" sheetId="6" r:id="rId2"/>
    <sheet name="3. Источники финансирования (2)" sheetId="7" r:id="rId3"/>
  </sheets>
  <calcPr calcId="124519"/>
</workbook>
</file>

<file path=xl/calcChain.xml><?xml version="1.0" encoding="utf-8"?>
<calcChain xmlns="http://schemas.openxmlformats.org/spreadsheetml/2006/main">
  <c r="F67" i="6"/>
  <c r="F6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7"/>
  <c r="H8" i="5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7"/>
</calcChain>
</file>

<file path=xl/sharedStrings.xml><?xml version="1.0" encoding="utf-8"?>
<sst xmlns="http://schemas.openxmlformats.org/spreadsheetml/2006/main" count="259" uniqueCount="149">
  <si>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</si>
  <si>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</si>
  <si>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</si>
  <si>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</si>
  <si>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</si>
  <si>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</si>
  <si>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Доходы бюджета - всего
в том числе: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</si>
  <si>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</si>
  <si>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</si>
  <si>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</si>
  <si>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</si>
  <si>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</si>
  <si>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</si>
  <si>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</si>
  <si>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Единый сельскохозяйственный налог</t>
  </si>
  <si>
    <t>00010503010010000110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</si>
  <si>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</si>
  <si>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</si>
  <si>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</si>
  <si>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</si>
  <si>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</si>
  <si>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</si>
  <si>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</si>
  <si>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</si>
  <si>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</si>
  <si>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</si>
  <si>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Прочие доходы от оказания платных услуг (работ) получателями средств бюджетов сельских поселений</t>
  </si>
  <si>
    <t>00011301995100000130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</si>
  <si>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</si>
  <si>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</si>
  <si>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</si>
  <si>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</si>
  <si>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Прочие неналоговые доходы бюджетов сельских поселений</t>
  </si>
  <si>
    <t>00011705050100000180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</si>
  <si>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</si>
  <si>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00020215001100000150</t>
  </si>
  <si>
    <t>Дотации бюджетам сельских поселений на поддержку мер по обеспечению сбалансированности бюджетов</t>
  </si>
  <si>
    <t>00020215002100000150</t>
  </si>
  <si>
    <t>Прочие субсидии бюджетам сельских поселений</t>
  </si>
  <si>
    <t>00020229999100000150</t>
  </si>
  <si>
    <t>00020235118100000150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</si>
  <si>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</si>
  <si>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</si>
  <si>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</si>
  <si>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00020405020100000150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</si>
  <si>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</si>
  <si>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</si>
  <si>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</si>
  <si>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</si>
  <si>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</si>
  <si>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00001020110103000121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</si>
  <si>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</si>
  <si>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00001020110103000129</t>
  </si>
  <si>
    <t>00001040110104000121</t>
  </si>
  <si>
    <t>00001040110104000129</t>
  </si>
  <si>
    <t>Прочая закупка товаров, работ и услуг</t>
  </si>
  <si>
    <t>00001040110104000244</t>
  </si>
  <si>
    <t>Закупка энергетических ресурсов</t>
  </si>
  <si>
    <t>00001040110104000247</t>
  </si>
  <si>
    <t>Уплата прочих налогов, сборов</t>
  </si>
  <si>
    <t>00001040110104000852</t>
  </si>
  <si>
    <t>Уплата иных платежей</t>
  </si>
  <si>
    <t>00001040110104000853</t>
  </si>
  <si>
    <t>Резервные средства</t>
  </si>
  <si>
    <t>00001110120220750870</t>
  </si>
  <si>
    <t>00001130110220710244</t>
  </si>
  <si>
    <t>00001130110290170244</t>
  </si>
  <si>
    <t>00002030110351180121</t>
  </si>
  <si>
    <t>00002030110351180129</t>
  </si>
  <si>
    <t>00002030110351180244</t>
  </si>
  <si>
    <t>00003100120127000244</t>
  </si>
  <si>
    <t>00004090110696011244</t>
  </si>
  <si>
    <t>00004090110696012244</t>
  </si>
  <si>
    <t>00004090130196011244</t>
  </si>
  <si>
    <t>00004090130196011247</t>
  </si>
  <si>
    <t>00004090130196015244</t>
  </si>
  <si>
    <t>00005020130496055244</t>
  </si>
  <si>
    <t>Бюджетные инвестиции в объекты капитального строительства государственной (муниципальной) собственности</t>
  </si>
  <si>
    <t>00005020130496055414</t>
  </si>
  <si>
    <t>00005030130122800244</t>
  </si>
  <si>
    <t>00005030130122800247</t>
  </si>
  <si>
    <t>00005030130222830244</t>
  </si>
  <si>
    <t>00005030130396057244</t>
  </si>
  <si>
    <t>00005030140322830244</t>
  </si>
  <si>
    <t>Фонд оплаты труда учреждений</t>
  </si>
  <si>
    <t>00008010140100300111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</si>
  <si>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</si>
  <si>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00008010140100300119</t>
  </si>
  <si>
    <t>00008010140100300244</t>
  </si>
  <si>
    <t>00008010140100300247</t>
  </si>
  <si>
    <t>Исполнение судебных актов Российской Федерации и мировых соглашений по возмещению причиненного вреда</t>
  </si>
  <si>
    <t>00008010140100300831</t>
  </si>
  <si>
    <t>Уплата налога на имущество организаций и земельного налога</t>
  </si>
  <si>
    <t>00008010140100300851</t>
  </si>
  <si>
    <t>00008010140100300852</t>
  </si>
  <si>
    <t>000080101401S0340111</t>
  </si>
  <si>
    <t>000080101401S0340119</t>
  </si>
  <si>
    <t>00008010140480340111</t>
  </si>
  <si>
    <t>00008010140480340119</t>
  </si>
  <si>
    <t>00008010140496021111</t>
  </si>
  <si>
    <t>00008010140496021119</t>
  </si>
  <si>
    <t>00008010140496021244</t>
  </si>
  <si>
    <t>00008010140496021247</t>
  </si>
  <si>
    <t>000080101404S0340111</t>
  </si>
  <si>
    <t>000080101404S0340119</t>
  </si>
  <si>
    <t>00008010140596022247</t>
  </si>
  <si>
    <t>00008010140680340111</t>
  </si>
  <si>
    <t>00008010140680340119</t>
  </si>
  <si>
    <t>Иные пенсии, социальные доплаты к пенсиям</t>
  </si>
  <si>
    <t>00010010110505000312</t>
  </si>
  <si>
    <t>00011050140200320244</t>
  </si>
  <si>
    <t>450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</si>
  <si>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</si>
  <si>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</si>
  <si>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</si>
  <si>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в том числе:
    источники внутреннего финансирования бюджета
    из них:</t>
  </si>
  <si>
    <t>источники внешнего финансирования бюджета
    из них:</t>
  </si>
  <si>
    <t>Изменение остатков средств</t>
  </si>
  <si>
    <t>увеличение остатков средств, всего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</si>
  <si>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</si>
  <si>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</si>
  <si>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</si>
  <si>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Уменьшение прочих остатков денежных средств бюджетов поселений</t>
  </si>
  <si>
    <t>00001050201100000610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</si>
  <si>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</si>
  <si>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Субсидии бюджетам сельских поселений на поддержку отрасли культуры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</si>
  <si>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</si>
  <si>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00010102080010000110</t>
  </si>
  <si>
    <t>00020225519100000150</t>
  </si>
  <si>
    <t>00004120110796060244</t>
  </si>
  <si>
    <t>00005020110996068244</t>
  </si>
  <si>
    <t>00008010140100400244</t>
  </si>
  <si>
    <t>Доходы от продажи нематериальных активов, находящихся в собственности сельских поселений</t>
  </si>
  <si>
    <t>00011404050100000420</t>
  </si>
  <si>
    <t>% исполнения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</si>
  <si>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</si>
  <si>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</si>
  <si>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00001060110497030540</t>
  </si>
  <si>
    <t>00005020130596066244</t>
  </si>
  <si>
    <t>0000503013F2S5102244</t>
  </si>
  <si>
    <t>0000503013F2S5103244</t>
  </si>
  <si>
    <t>00008010140100600244</t>
  </si>
  <si>
    <t>00008010140595022243</t>
  </si>
  <si>
    <t>000080101405S6022244</t>
  </si>
  <si>
    <t>000080101405S6022247</t>
  </si>
  <si>
    <t>00008010140655193244</t>
  </si>
  <si>
    <t>Приложение № 2 к решению Совета Лежневского сельского поселения  от  №</t>
  </si>
  <si>
    <t>Приложение № 1 к решению Совета Лежневского сельского поселения от  №</t>
  </si>
  <si>
    <t xml:space="preserve">Приложение № 3 к решению Совета Лежневского сельского поселения от  № 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</si>
</sst>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1"/>
      <name val="Calibri"/>
      <family val="2"/>
      <scheme val="minor"/>
    </font>
    <font>
      <b/>
      <sz val="8"/>
      <color rgb="FF000000"/>
      <name val="Cambria"/>
      <family val="1"/>
      <charset val="204"/>
    </font>
    <font>
      <sz val="8"/>
      <color rgb="FF000000"/>
      <name val="Cambria"/>
      <family val="1"/>
      <charset val="204"/>
    </font>
    <font>
      <sz val="6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55">
    <xf numFmtId="0" fontId="0" fillId="0" borderId="0" xfId="0"/>
    <xf numFmtId="0" fontId="0" fillId="0" borderId="0" xfId="0" applyProtection="1">
      <protection locked="0"/>
    </xf>
    <xf numFmtId="0" fontId="4" fillId="0" borderId="1" xfId="7" applyNumberFormat="1" applyProtection="1">
      <alignment vertical="center"/>
    </xf>
    <xf numFmtId="0" fontId="1" fillId="0" borderId="1" xfId="23" applyNumberFormat="1" applyProtection="1">
      <alignment vertical="center" wrapText="1"/>
    </xf>
    <xf numFmtId="0" fontId="15" fillId="0" borderId="0" xfId="0" applyFont="1" applyAlignment="1" applyProtection="1">
      <alignment wrapText="1"/>
      <protection locked="0"/>
    </xf>
    <xf numFmtId="0" fontId="16" fillId="0" borderId="1" xfId="9" applyNumberFormat="1" applyFont="1" applyAlignment="1" applyProtection="1">
      <alignment vertical="center" wrapText="1"/>
    </xf>
    <xf numFmtId="0" fontId="15" fillId="0" borderId="0" xfId="0" applyFont="1" applyProtection="1">
      <protection locked="0"/>
    </xf>
    <xf numFmtId="0" fontId="16" fillId="0" borderId="1" xfId="9" applyNumberFormat="1" applyFont="1" applyProtection="1">
      <alignment vertical="center"/>
    </xf>
    <xf numFmtId="0" fontId="16" fillId="0" borderId="1" xfId="44" applyNumberFormat="1" applyFont="1" applyBorder="1" applyAlignment="1" applyProtection="1">
      <alignment vertical="center" wrapText="1"/>
    </xf>
    <xf numFmtId="0" fontId="16" fillId="0" borderId="16" xfId="24" applyNumberFormat="1" applyFont="1" applyBorder="1" applyAlignment="1" applyProtection="1">
      <alignment horizontal="center" vertical="center" wrapText="1"/>
    </xf>
    <xf numFmtId="0" fontId="16" fillId="0" borderId="16" xfId="26" applyNumberFormat="1" applyFont="1" applyBorder="1" applyAlignment="1" applyProtection="1">
      <alignment horizontal="center" vertical="center" wrapText="1"/>
    </xf>
    <xf numFmtId="49" fontId="16" fillId="0" borderId="16" xfId="28" applyNumberFormat="1" applyFont="1" applyBorder="1" applyAlignment="1" applyProtection="1">
      <alignment vertical="center" wrapText="1"/>
    </xf>
    <xf numFmtId="1" fontId="16" fillId="0" borderId="16" xfId="30" applyNumberFormat="1" applyFont="1" applyBorder="1" applyAlignment="1" applyProtection="1">
      <alignment horizontal="center" vertical="center" wrapText="1" shrinkToFit="1"/>
    </xf>
    <xf numFmtId="49" fontId="16" fillId="0" borderId="16" xfId="34" applyNumberFormat="1" applyFont="1" applyBorder="1" applyAlignment="1" applyProtection="1">
      <alignment horizontal="left" vertical="center" wrapText="1"/>
    </xf>
    <xf numFmtId="1" fontId="16" fillId="0" borderId="16" xfId="36" applyNumberFormat="1" applyFont="1" applyBorder="1" applyAlignment="1" applyProtection="1">
      <alignment horizontal="center" vertical="center" wrapText="1" shrinkToFit="1"/>
    </xf>
    <xf numFmtId="0" fontId="16" fillId="0" borderId="1" xfId="9" applyNumberFormat="1" applyFont="1" applyAlignment="1" applyProtection="1">
      <alignment horizontal="left" vertical="center" wrapText="1"/>
    </xf>
    <xf numFmtId="0" fontId="17" fillId="0" borderId="1" xfId="22" applyNumberFormat="1" applyFont="1" applyProtection="1">
      <alignment horizontal="center" vertical="center" wrapText="1"/>
    </xf>
    <xf numFmtId="0" fontId="17" fillId="0" borderId="1" xfId="22" applyFont="1">
      <alignment horizontal="center" vertical="center" wrapText="1"/>
    </xf>
    <xf numFmtId="0" fontId="17" fillId="0" borderId="1" xfId="22" applyNumberFormat="1" applyFont="1" applyAlignment="1" applyProtection="1">
      <alignment horizontal="center" vertical="center" wrapText="1"/>
    </xf>
    <xf numFmtId="0" fontId="17" fillId="0" borderId="1" xfId="22" applyFont="1" applyAlignment="1">
      <alignment horizontal="center" vertical="center" wrapText="1"/>
    </xf>
    <xf numFmtId="0" fontId="16" fillId="0" borderId="16" xfId="46" applyNumberFormat="1" applyFont="1" applyBorder="1" applyAlignment="1" applyProtection="1">
      <alignment horizontal="center" vertical="center" wrapText="1"/>
    </xf>
    <xf numFmtId="0" fontId="16" fillId="0" borderId="16" xfId="46" applyFont="1" applyBorder="1" applyAlignment="1">
      <alignment horizontal="center" vertical="center" wrapText="1"/>
    </xf>
    <xf numFmtId="0" fontId="16" fillId="0" borderId="16" xfId="47" applyNumberFormat="1" applyFont="1" applyBorder="1" applyAlignment="1" applyProtection="1">
      <alignment horizontal="center" vertical="center" wrapText="1"/>
    </xf>
    <xf numFmtId="0" fontId="16" fillId="0" borderId="16" xfId="47" applyFont="1" applyBorder="1" applyAlignment="1">
      <alignment horizontal="center" vertical="center" wrapText="1"/>
    </xf>
    <xf numFmtId="0" fontId="16" fillId="0" borderId="16" xfId="24" applyNumberFormat="1" applyFont="1" applyBorder="1" applyAlignment="1" applyProtection="1">
      <alignment horizontal="center" vertical="center" wrapText="1"/>
    </xf>
    <xf numFmtId="0" fontId="16" fillId="0" borderId="16" xfId="24" applyFont="1" applyBorder="1" applyAlignment="1">
      <alignment horizontal="center" vertical="center" wrapText="1"/>
    </xf>
    <xf numFmtId="0" fontId="16" fillId="0" borderId="1" xfId="9" applyNumberFormat="1" applyFont="1" applyAlignment="1" applyProtection="1">
      <alignment horizontal="center" vertical="center" wrapText="1"/>
    </xf>
    <xf numFmtId="0" fontId="16" fillId="0" borderId="16" xfId="24" applyNumberFormat="1" applyFont="1" applyBorder="1" applyProtection="1">
      <alignment horizontal="center" vertical="center" wrapText="1"/>
    </xf>
    <xf numFmtId="0" fontId="2" fillId="0" borderId="16" xfId="9" applyNumberFormat="1" applyBorder="1" applyProtection="1">
      <alignment vertical="center"/>
    </xf>
    <xf numFmtId="0" fontId="0" fillId="0" borderId="16" xfId="0" applyBorder="1" applyProtection="1">
      <protection locked="0"/>
    </xf>
    <xf numFmtId="0" fontId="16" fillId="0" borderId="16" xfId="24" applyFont="1" applyBorder="1">
      <alignment horizontal="center" vertical="center" wrapText="1"/>
    </xf>
    <xf numFmtId="0" fontId="2" fillId="0" borderId="16" xfId="25" applyNumberFormat="1" applyBorder="1" applyProtection="1">
      <alignment horizontal="center" vertical="center" wrapText="1"/>
    </xf>
    <xf numFmtId="0" fontId="16" fillId="0" borderId="16" xfId="24" applyNumberFormat="1" applyFont="1" applyBorder="1" applyProtection="1">
      <alignment horizontal="center" vertical="center" wrapText="1"/>
    </xf>
    <xf numFmtId="0" fontId="16" fillId="0" borderId="16" xfId="26" applyNumberFormat="1" applyFont="1" applyBorder="1" applyProtection="1">
      <alignment horizontal="center" vertical="center" wrapText="1"/>
    </xf>
    <xf numFmtId="0" fontId="2" fillId="0" borderId="16" xfId="27" applyNumberFormat="1" applyBorder="1" applyProtection="1">
      <alignment horizontal="center" vertical="center"/>
    </xf>
    <xf numFmtId="1" fontId="16" fillId="0" borderId="16" xfId="30" applyNumberFormat="1" applyFont="1" applyBorder="1" applyProtection="1">
      <alignment horizontal="center" vertical="center" shrinkToFit="1"/>
    </xf>
    <xf numFmtId="4" fontId="16" fillId="0" borderId="16" xfId="31" applyNumberFormat="1" applyFont="1" applyBorder="1" applyProtection="1">
      <alignment horizontal="right" vertical="center" shrinkToFit="1"/>
    </xf>
    <xf numFmtId="4" fontId="7" fillId="0" borderId="16" xfId="33" applyNumberFormat="1" applyBorder="1" applyProtection="1">
      <alignment horizontal="right" vertical="center" shrinkToFit="1"/>
    </xf>
    <xf numFmtId="164" fontId="16" fillId="0" borderId="16" xfId="34" applyNumberFormat="1" applyFont="1" applyBorder="1" applyProtection="1">
      <alignment horizontal="left" vertical="center" wrapText="1" indent="1"/>
    </xf>
    <xf numFmtId="1" fontId="16" fillId="0" borderId="16" xfId="36" applyNumberFormat="1" applyFont="1" applyBorder="1" applyProtection="1">
      <alignment horizontal="center" vertical="center" shrinkToFit="1"/>
    </xf>
    <xf numFmtId="4" fontId="16" fillId="0" borderId="16" xfId="37" applyNumberFormat="1" applyFont="1" applyBorder="1" applyProtection="1">
      <alignment horizontal="right" vertical="center" shrinkToFit="1"/>
    </xf>
    <xf numFmtId="4" fontId="8" fillId="0" borderId="16" xfId="39" applyNumberFormat="1" applyBorder="1" applyProtection="1">
      <alignment horizontal="right" vertical="center" shrinkToFit="1"/>
    </xf>
    <xf numFmtId="0" fontId="7" fillId="0" borderId="16" xfId="40" applyNumberFormat="1" applyBorder="1" applyProtection="1">
      <alignment vertical="center"/>
    </xf>
    <xf numFmtId="0" fontId="16" fillId="0" borderId="1" xfId="44" applyNumberFormat="1" applyFont="1" applyBorder="1" applyProtection="1">
      <alignment vertical="center"/>
    </xf>
    <xf numFmtId="0" fontId="0" fillId="0" borderId="1" xfId="0" applyBorder="1" applyProtection="1">
      <protection locked="0"/>
    </xf>
    <xf numFmtId="0" fontId="16" fillId="0" borderId="16" xfId="46" applyNumberFormat="1" applyFont="1" applyBorder="1" applyProtection="1">
      <alignment horizontal="center" vertical="center" wrapText="1"/>
    </xf>
    <xf numFmtId="0" fontId="16" fillId="0" borderId="16" xfId="47" applyNumberFormat="1" applyFont="1" applyBorder="1" applyProtection="1">
      <alignment horizontal="center" vertical="center" wrapText="1"/>
    </xf>
    <xf numFmtId="0" fontId="16" fillId="0" borderId="16" xfId="46" applyFont="1" applyBorder="1">
      <alignment horizontal="center" vertical="center" wrapText="1"/>
    </xf>
    <xf numFmtId="0" fontId="16" fillId="0" borderId="16" xfId="47" applyFont="1" applyBorder="1">
      <alignment horizontal="center" vertical="center" wrapText="1"/>
    </xf>
    <xf numFmtId="49" fontId="16" fillId="0" borderId="16" xfId="28" applyNumberFormat="1" applyFont="1" applyBorder="1" applyProtection="1">
      <alignment vertical="center" wrapText="1"/>
    </xf>
    <xf numFmtId="1" fontId="16" fillId="0" borderId="16" xfId="29" applyNumberFormat="1" applyFont="1" applyBorder="1" applyProtection="1">
      <alignment horizontal="center" vertical="center" shrinkToFit="1"/>
    </xf>
    <xf numFmtId="49" fontId="16" fillId="0" borderId="16" xfId="34" applyNumberFormat="1" applyFont="1" applyBorder="1" applyProtection="1">
      <alignment horizontal="left" vertical="center" wrapText="1" indent="1"/>
    </xf>
    <xf numFmtId="1" fontId="16" fillId="0" borderId="16" xfId="35" applyNumberFormat="1" applyFont="1" applyBorder="1" applyProtection="1">
      <alignment horizontal="center" vertical="center" shrinkToFit="1"/>
    </xf>
    <xf numFmtId="0" fontId="15" fillId="0" borderId="16" xfId="0" applyFont="1" applyBorder="1" applyProtection="1">
      <protection locked="0"/>
    </xf>
    <xf numFmtId="4" fontId="18" fillId="0" borderId="16" xfId="37" applyNumberFormat="1" applyFont="1" applyBorder="1" applyProtection="1">
      <alignment horizontal="right" vertical="center" shrinkToFi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tabSelected="1" zoomScaleSheetLayoutView="100" workbookViewId="0">
      <selection activeCell="A4" sqref="A4:H29"/>
    </sheetView>
  </sheetViews>
  <sheetFormatPr defaultRowHeight="15.75"/>
  <cols>
    <col min="1" max="1" width="57" style="6" customWidth="1"/>
    <col min="2" max="2" width="17.140625" style="6" customWidth="1"/>
    <col min="3" max="3" width="16.28515625" style="6" customWidth="1"/>
    <col min="4" max="4" width="16.140625" style="6" customWidth="1"/>
    <col min="5" max="5" width="20.7109375" style="1" hidden="1" customWidth="1"/>
    <col min="6" max="7" width="0" style="1" hidden="1" customWidth="1"/>
    <col min="8" max="8" width="14.140625" style="1" customWidth="1"/>
    <col min="9" max="16384" width="9.140625" style="1"/>
  </cols>
  <sheetData>
    <row r="1" spans="1:8" ht="50.25" customHeight="1">
      <c r="A1" s="7"/>
      <c r="B1" s="7"/>
      <c r="C1" s="26" t="s">
        <v>147</v>
      </c>
      <c r="D1" s="26"/>
      <c r="E1" s="26"/>
      <c r="F1" s="26"/>
      <c r="G1" s="26"/>
      <c r="H1" s="26"/>
    </row>
    <row r="2" spans="1:8" ht="19.5" customHeight="1">
      <c r="A2" s="16" t="s">
        <v>0</v>
      </c>
      <c r="B2" s="17"/>
      <c r="C2" s="17"/>
      <c r="D2" s="17"/>
      <c r="E2" s="3"/>
    </row>
    <row r="3" spans="1:8" ht="9" customHeight="1">
      <c r="A3" s="7"/>
      <c r="B3" s="7"/>
      <c r="C3" s="7"/>
      <c r="D3" s="7"/>
      <c r="E3" s="2"/>
    </row>
    <row r="4" spans="1:8" ht="27" customHeight="1">
      <c r="A4" s="27" t="s">
        <v>1</v>
      </c>
      <c r="B4" s="27" t="s">
        <v>3</v>
      </c>
      <c r="C4" s="27" t="s">
        <v>4</v>
      </c>
      <c r="D4" s="27" t="s">
        <v>5</v>
      </c>
      <c r="E4" s="28"/>
      <c r="F4" s="29"/>
      <c r="G4" s="29"/>
      <c r="H4" s="27" t="s">
        <v>134</v>
      </c>
    </row>
    <row r="5" spans="1:8" ht="45" customHeight="1">
      <c r="A5" s="30"/>
      <c r="B5" s="30"/>
      <c r="C5" s="30"/>
      <c r="D5" s="30"/>
      <c r="E5" s="31"/>
      <c r="F5" s="29"/>
      <c r="G5" s="29"/>
      <c r="H5" s="30"/>
    </row>
    <row r="6" spans="1:8" ht="15.75" customHeight="1">
      <c r="A6" s="32">
        <v>1</v>
      </c>
      <c r="B6" s="33">
        <v>3</v>
      </c>
      <c r="C6" s="33">
        <v>4</v>
      </c>
      <c r="D6" s="33">
        <v>5</v>
      </c>
      <c r="E6" s="34"/>
      <c r="F6" s="29"/>
      <c r="G6" s="29"/>
      <c r="H6" s="33">
        <v>5</v>
      </c>
    </row>
    <row r="7" spans="1:8" ht="31.5">
      <c r="A7" s="11" t="s">
        <v>6</v>
      </c>
      <c r="B7" s="35" t="s">
        <v>7</v>
      </c>
      <c r="C7" s="36">
        <v>31496331.16</v>
      </c>
      <c r="D7" s="36">
        <v>8007087.8700000001</v>
      </c>
      <c r="E7" s="37"/>
      <c r="F7" s="29"/>
      <c r="G7" s="29"/>
      <c r="H7" s="36">
        <f>D7/C7*100</f>
        <v>25.422287533504583</v>
      </c>
    </row>
    <row r="8" spans="1:8" ht="94.5">
      <c r="A8" s="38" t="s">
        <v>8</v>
      </c>
      <c r="B8" s="39" t="s">
        <v>9</v>
      </c>
      <c r="C8" s="40">
        <v>1807850</v>
      </c>
      <c r="D8" s="40">
        <v>181757.42</v>
      </c>
      <c r="E8" s="41"/>
      <c r="F8" s="29"/>
      <c r="G8" s="29"/>
      <c r="H8" s="36">
        <f t="shared" ref="H8:H29" si="0">D8/C8*100</f>
        <v>10.053788754598004</v>
      </c>
    </row>
    <row r="9" spans="1:8" ht="141.75">
      <c r="A9" s="38" t="s">
        <v>10</v>
      </c>
      <c r="B9" s="39" t="s">
        <v>11</v>
      </c>
      <c r="C9" s="40">
        <v>50450</v>
      </c>
      <c r="D9" s="40">
        <v>84.95</v>
      </c>
      <c r="E9" s="41"/>
      <c r="F9" s="29"/>
      <c r="G9" s="29"/>
      <c r="H9" s="36">
        <f t="shared" si="0"/>
        <v>0.16838453914767099</v>
      </c>
    </row>
    <row r="10" spans="1:8" ht="63">
      <c r="A10" s="38" t="s">
        <v>12</v>
      </c>
      <c r="B10" s="39" t="s">
        <v>13</v>
      </c>
      <c r="C10" s="40">
        <v>28650</v>
      </c>
      <c r="D10" s="40">
        <v>534.54</v>
      </c>
      <c r="E10" s="41"/>
      <c r="F10" s="29"/>
      <c r="G10" s="29"/>
      <c r="H10" s="36">
        <f t="shared" si="0"/>
        <v>1.8657591623036647</v>
      </c>
    </row>
    <row r="11" spans="1:8" ht="110.25">
      <c r="A11" s="38" t="s">
        <v>124</v>
      </c>
      <c r="B11" s="39" t="s">
        <v>127</v>
      </c>
      <c r="C11" s="40">
        <v>535000</v>
      </c>
      <c r="D11" s="40">
        <v>-114333.3</v>
      </c>
      <c r="E11" s="41"/>
      <c r="F11" s="29"/>
      <c r="G11" s="29"/>
      <c r="H11" s="36">
        <f t="shared" si="0"/>
        <v>-21.370710280373835</v>
      </c>
    </row>
    <row r="12" spans="1:8">
      <c r="A12" s="38" t="s">
        <v>14</v>
      </c>
      <c r="B12" s="39" t="s">
        <v>15</v>
      </c>
      <c r="C12" s="40">
        <v>2300</v>
      </c>
      <c r="D12" s="40">
        <v>648</v>
      </c>
      <c r="E12" s="41"/>
      <c r="F12" s="29"/>
      <c r="G12" s="29"/>
      <c r="H12" s="36">
        <f t="shared" si="0"/>
        <v>28.173913043478262</v>
      </c>
    </row>
    <row r="13" spans="1:8" ht="47.25">
      <c r="A13" s="38" t="s">
        <v>16</v>
      </c>
      <c r="B13" s="39" t="s">
        <v>17</v>
      </c>
      <c r="C13" s="40">
        <v>446000</v>
      </c>
      <c r="D13" s="40">
        <v>22584.43</v>
      </c>
      <c r="E13" s="41"/>
      <c r="F13" s="29"/>
      <c r="G13" s="29"/>
      <c r="H13" s="36">
        <f t="shared" si="0"/>
        <v>5.063773542600897</v>
      </c>
    </row>
    <row r="14" spans="1:8" ht="47.25">
      <c r="A14" s="38" t="s">
        <v>18</v>
      </c>
      <c r="B14" s="39" t="s">
        <v>19</v>
      </c>
      <c r="C14" s="40">
        <v>2060000</v>
      </c>
      <c r="D14" s="40">
        <v>330807.28999999998</v>
      </c>
      <c r="E14" s="41"/>
      <c r="F14" s="29"/>
      <c r="G14" s="29"/>
      <c r="H14" s="36">
        <f t="shared" si="0"/>
        <v>16.058606310679611</v>
      </c>
    </row>
    <row r="15" spans="1:8" ht="47.25">
      <c r="A15" s="38" t="s">
        <v>20</v>
      </c>
      <c r="B15" s="39" t="s">
        <v>21</v>
      </c>
      <c r="C15" s="40">
        <v>3496000</v>
      </c>
      <c r="D15" s="40">
        <v>-277191.96999999997</v>
      </c>
      <c r="E15" s="41"/>
      <c r="F15" s="29"/>
      <c r="G15" s="29"/>
      <c r="H15" s="36">
        <f t="shared" si="0"/>
        <v>-7.9288320938215096</v>
      </c>
    </row>
    <row r="16" spans="1:8" ht="94.5">
      <c r="A16" s="38" t="s">
        <v>22</v>
      </c>
      <c r="B16" s="39" t="s">
        <v>23</v>
      </c>
      <c r="C16" s="40">
        <v>197901.46</v>
      </c>
      <c r="D16" s="40">
        <v>0</v>
      </c>
      <c r="E16" s="41"/>
      <c r="F16" s="29"/>
      <c r="G16" s="29"/>
      <c r="H16" s="36">
        <f t="shared" si="0"/>
        <v>0</v>
      </c>
    </row>
    <row r="17" spans="1:8" ht="78.75">
      <c r="A17" s="38" t="s">
        <v>24</v>
      </c>
      <c r="B17" s="39" t="s">
        <v>25</v>
      </c>
      <c r="C17" s="40">
        <v>1000</v>
      </c>
      <c r="D17" s="40">
        <v>0</v>
      </c>
      <c r="E17" s="41"/>
      <c r="F17" s="29"/>
      <c r="G17" s="29"/>
      <c r="H17" s="36">
        <f t="shared" si="0"/>
        <v>0</v>
      </c>
    </row>
    <row r="18" spans="1:8" ht="31.5">
      <c r="A18" s="38" t="s">
        <v>26</v>
      </c>
      <c r="B18" s="39" t="s">
        <v>27</v>
      </c>
      <c r="C18" s="40">
        <v>1000</v>
      </c>
      <c r="D18" s="40">
        <v>0</v>
      </c>
      <c r="E18" s="41"/>
      <c r="F18" s="29"/>
      <c r="G18" s="29"/>
      <c r="H18" s="36">
        <f t="shared" si="0"/>
        <v>0</v>
      </c>
    </row>
    <row r="19" spans="1:8" ht="110.25">
      <c r="A19" s="38" t="s">
        <v>28</v>
      </c>
      <c r="B19" s="39" t="s">
        <v>29</v>
      </c>
      <c r="C19" s="40">
        <v>22659.55</v>
      </c>
      <c r="D19" s="40">
        <v>0</v>
      </c>
      <c r="E19" s="41"/>
      <c r="F19" s="29"/>
      <c r="G19" s="29"/>
      <c r="H19" s="36">
        <f t="shared" si="0"/>
        <v>0</v>
      </c>
    </row>
    <row r="20" spans="1:8" ht="31.5">
      <c r="A20" s="38" t="s">
        <v>132</v>
      </c>
      <c r="B20" s="39" t="s">
        <v>133</v>
      </c>
      <c r="C20" s="40">
        <v>1000</v>
      </c>
      <c r="D20" s="40">
        <v>0</v>
      </c>
      <c r="E20" s="41"/>
      <c r="F20" s="29"/>
      <c r="G20" s="29"/>
      <c r="H20" s="36">
        <f t="shared" si="0"/>
        <v>0</v>
      </c>
    </row>
    <row r="21" spans="1:8" ht="63">
      <c r="A21" s="38" t="s">
        <v>30</v>
      </c>
      <c r="B21" s="39" t="s">
        <v>31</v>
      </c>
      <c r="C21" s="40">
        <v>1000</v>
      </c>
      <c r="D21" s="40">
        <v>0</v>
      </c>
      <c r="E21" s="41"/>
      <c r="F21" s="29"/>
      <c r="G21" s="29"/>
      <c r="H21" s="36">
        <f t="shared" si="0"/>
        <v>0</v>
      </c>
    </row>
    <row r="22" spans="1:8" ht="31.5">
      <c r="A22" s="38" t="s">
        <v>32</v>
      </c>
      <c r="B22" s="39" t="s">
        <v>33</v>
      </c>
      <c r="C22" s="40">
        <v>1000</v>
      </c>
      <c r="D22" s="40">
        <v>0</v>
      </c>
      <c r="E22" s="41"/>
      <c r="F22" s="29"/>
      <c r="G22" s="29"/>
      <c r="H22" s="36">
        <f t="shared" si="0"/>
        <v>0</v>
      </c>
    </row>
    <row r="23" spans="1:8" ht="47.25">
      <c r="A23" s="38" t="s">
        <v>34</v>
      </c>
      <c r="B23" s="39" t="s">
        <v>35</v>
      </c>
      <c r="C23" s="40">
        <v>6746800</v>
      </c>
      <c r="D23" s="40">
        <v>1686703</v>
      </c>
      <c r="E23" s="41"/>
      <c r="F23" s="29"/>
      <c r="G23" s="29"/>
      <c r="H23" s="36">
        <f t="shared" si="0"/>
        <v>25.000044465524397</v>
      </c>
    </row>
    <row r="24" spans="1:8" ht="31.5">
      <c r="A24" s="38" t="s">
        <v>36</v>
      </c>
      <c r="B24" s="39" t="s">
        <v>37</v>
      </c>
      <c r="C24" s="40">
        <v>628216.64</v>
      </c>
      <c r="D24" s="40">
        <v>157057.64000000001</v>
      </c>
      <c r="E24" s="41"/>
      <c r="F24" s="29"/>
      <c r="G24" s="29"/>
      <c r="H24" s="36">
        <f t="shared" si="0"/>
        <v>25.000553949032618</v>
      </c>
    </row>
    <row r="25" spans="1:8" ht="31.5">
      <c r="A25" s="38" t="s">
        <v>125</v>
      </c>
      <c r="B25" s="39" t="s">
        <v>128</v>
      </c>
      <c r="C25" s="40">
        <v>107526.88</v>
      </c>
      <c r="D25" s="40">
        <v>107526.88</v>
      </c>
      <c r="E25" s="41"/>
      <c r="F25" s="29"/>
      <c r="G25" s="29"/>
      <c r="H25" s="36">
        <f t="shared" si="0"/>
        <v>100</v>
      </c>
    </row>
    <row r="26" spans="1:8">
      <c r="A26" s="38" t="s">
        <v>38</v>
      </c>
      <c r="B26" s="39" t="s">
        <v>39</v>
      </c>
      <c r="C26" s="40">
        <v>2949883.99</v>
      </c>
      <c r="D26" s="40">
        <v>290000</v>
      </c>
      <c r="E26" s="41"/>
      <c r="F26" s="29"/>
      <c r="G26" s="29"/>
      <c r="H26" s="36">
        <f t="shared" si="0"/>
        <v>9.8308950786908742</v>
      </c>
    </row>
    <row r="27" spans="1:8" ht="63">
      <c r="A27" s="38" t="s">
        <v>126</v>
      </c>
      <c r="B27" s="39" t="s">
        <v>40</v>
      </c>
      <c r="C27" s="40">
        <v>288600</v>
      </c>
      <c r="D27" s="40">
        <v>59116.9</v>
      </c>
      <c r="E27" s="42"/>
      <c r="F27" s="29"/>
      <c r="G27" s="29"/>
      <c r="H27" s="36">
        <f t="shared" si="0"/>
        <v>20.484026334026336</v>
      </c>
    </row>
    <row r="28" spans="1:8" ht="94.5">
      <c r="A28" s="38" t="s">
        <v>41</v>
      </c>
      <c r="B28" s="39" t="s">
        <v>42</v>
      </c>
      <c r="C28" s="40">
        <v>12043701.07</v>
      </c>
      <c r="D28" s="40">
        <v>5561792.0899999999</v>
      </c>
      <c r="E28" s="29"/>
      <c r="F28" s="29"/>
      <c r="G28" s="29"/>
      <c r="H28" s="36">
        <f t="shared" si="0"/>
        <v>46.180090801606056</v>
      </c>
    </row>
    <row r="29" spans="1:8" ht="63">
      <c r="A29" s="38" t="s">
        <v>43</v>
      </c>
      <c r="B29" s="39" t="s">
        <v>44</v>
      </c>
      <c r="C29" s="40">
        <v>79791.570000000007</v>
      </c>
      <c r="D29" s="40">
        <v>0</v>
      </c>
      <c r="E29" s="29"/>
      <c r="F29" s="29"/>
      <c r="G29" s="29"/>
      <c r="H29" s="36">
        <f t="shared" si="0"/>
        <v>0</v>
      </c>
    </row>
  </sheetData>
  <mergeCells count="7">
    <mergeCell ref="A2:D2"/>
    <mergeCell ref="A4:A5"/>
    <mergeCell ref="B4:B5"/>
    <mergeCell ref="C4:C5"/>
    <mergeCell ref="D4:D5"/>
    <mergeCell ref="C1:H1"/>
    <mergeCell ref="H4:H5"/>
  </mergeCells>
  <pageMargins left="0.78749999999999998" right="0.59027779999999996" top="0.59027779999999996" bottom="0.59027779999999996" header="0.39374999999999999" footer="0.51180550000000002"/>
  <pageSetup paperSize="9" scale="72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zoomScaleSheetLayoutView="100" workbookViewId="0">
      <selection activeCell="A4" sqref="A4:F68"/>
    </sheetView>
  </sheetViews>
  <sheetFormatPr defaultRowHeight="15.75"/>
  <cols>
    <col min="1" max="1" width="59.42578125" style="6" customWidth="1"/>
    <col min="2" max="2" width="7.7109375" style="6" hidden="1" customWidth="1"/>
    <col min="3" max="3" width="18.42578125" style="6" customWidth="1"/>
    <col min="4" max="4" width="20" style="6" customWidth="1"/>
    <col min="5" max="5" width="20.7109375" style="6" customWidth="1"/>
    <col min="6" max="6" width="14.140625" style="1" customWidth="1"/>
    <col min="7" max="16384" width="9.140625" style="1"/>
  </cols>
  <sheetData>
    <row r="1" spans="1:6" ht="53.25" customHeight="1">
      <c r="D1" s="26" t="s">
        <v>146</v>
      </c>
      <c r="E1" s="26"/>
      <c r="F1" s="26"/>
    </row>
    <row r="2" spans="1:6" ht="15" customHeight="1">
      <c r="A2" s="16" t="s">
        <v>45</v>
      </c>
      <c r="B2" s="16"/>
      <c r="C2" s="16"/>
      <c r="D2" s="16"/>
      <c r="E2" s="16"/>
    </row>
    <row r="3" spans="1:6" ht="9" customHeight="1">
      <c r="A3" s="43"/>
      <c r="B3" s="43"/>
      <c r="C3" s="43"/>
      <c r="D3" s="7"/>
      <c r="E3" s="7"/>
      <c r="F3" s="44"/>
    </row>
    <row r="4" spans="1:6" ht="27" customHeight="1">
      <c r="A4" s="45" t="s">
        <v>1</v>
      </c>
      <c r="B4" s="46" t="s">
        <v>2</v>
      </c>
      <c r="C4" s="46" t="s">
        <v>46</v>
      </c>
      <c r="D4" s="27" t="s">
        <v>4</v>
      </c>
      <c r="E4" s="27" t="s">
        <v>5</v>
      </c>
      <c r="F4" s="27" t="s">
        <v>134</v>
      </c>
    </row>
    <row r="5" spans="1:6" ht="45" customHeight="1">
      <c r="A5" s="47"/>
      <c r="B5" s="48"/>
      <c r="C5" s="48"/>
      <c r="D5" s="30"/>
      <c r="E5" s="30"/>
      <c r="F5" s="30"/>
    </row>
    <row r="6" spans="1:6" ht="15.75" customHeight="1">
      <c r="A6" s="32">
        <v>1</v>
      </c>
      <c r="B6" s="33">
        <v>2</v>
      </c>
      <c r="C6" s="33">
        <v>3</v>
      </c>
      <c r="D6" s="33">
        <v>4</v>
      </c>
      <c r="E6" s="33">
        <v>5</v>
      </c>
      <c r="F6" s="33">
        <v>5</v>
      </c>
    </row>
    <row r="7" spans="1:6" ht="31.5">
      <c r="A7" s="49" t="s">
        <v>47</v>
      </c>
      <c r="B7" s="50" t="s">
        <v>48</v>
      </c>
      <c r="C7" s="35" t="s">
        <v>7</v>
      </c>
      <c r="D7" s="36">
        <v>32483845.77</v>
      </c>
      <c r="E7" s="36">
        <v>6776581.0899999999</v>
      </c>
      <c r="F7" s="36">
        <f>E7/D7*100</f>
        <v>20.861387958744761</v>
      </c>
    </row>
    <row r="8" spans="1:6" ht="31.5">
      <c r="A8" s="51" t="s">
        <v>49</v>
      </c>
      <c r="B8" s="52" t="s">
        <v>48</v>
      </c>
      <c r="C8" s="39" t="s">
        <v>50</v>
      </c>
      <c r="D8" s="40">
        <v>912000</v>
      </c>
      <c r="E8" s="40">
        <v>129074.94</v>
      </c>
      <c r="F8" s="36">
        <f t="shared" ref="F8:F68" si="0">E8/D8*100</f>
        <v>14.152953947368422</v>
      </c>
    </row>
    <row r="9" spans="1:6" ht="47.25">
      <c r="A9" s="51" t="s">
        <v>51</v>
      </c>
      <c r="B9" s="52" t="s">
        <v>48</v>
      </c>
      <c r="C9" s="39" t="s">
        <v>52</v>
      </c>
      <c r="D9" s="40">
        <v>276000</v>
      </c>
      <c r="E9" s="40">
        <v>37057.910000000003</v>
      </c>
      <c r="F9" s="36">
        <f t="shared" si="0"/>
        <v>13.426778985507248</v>
      </c>
    </row>
    <row r="10" spans="1:6" ht="31.5">
      <c r="A10" s="51" t="s">
        <v>49</v>
      </c>
      <c r="B10" s="52" t="s">
        <v>48</v>
      </c>
      <c r="C10" s="39" t="s">
        <v>53</v>
      </c>
      <c r="D10" s="40">
        <v>3241000</v>
      </c>
      <c r="E10" s="40">
        <v>779854.81</v>
      </c>
      <c r="F10" s="36">
        <f t="shared" si="0"/>
        <v>24.062166306695467</v>
      </c>
    </row>
    <row r="11" spans="1:6" ht="47.25">
      <c r="A11" s="51" t="s">
        <v>51</v>
      </c>
      <c r="B11" s="52" t="s">
        <v>48</v>
      </c>
      <c r="C11" s="39" t="s">
        <v>54</v>
      </c>
      <c r="D11" s="40">
        <v>979000</v>
      </c>
      <c r="E11" s="40">
        <v>231268.07</v>
      </c>
      <c r="F11" s="36">
        <f t="shared" si="0"/>
        <v>23.622887640449438</v>
      </c>
    </row>
    <row r="12" spans="1:6">
      <c r="A12" s="51" t="s">
        <v>55</v>
      </c>
      <c r="B12" s="52" t="s">
        <v>48</v>
      </c>
      <c r="C12" s="39" t="s">
        <v>56</v>
      </c>
      <c r="D12" s="40">
        <v>1000000</v>
      </c>
      <c r="E12" s="40">
        <v>125299.04</v>
      </c>
      <c r="F12" s="36">
        <f t="shared" si="0"/>
        <v>12.529904</v>
      </c>
    </row>
    <row r="13" spans="1:6">
      <c r="A13" s="51" t="s">
        <v>57</v>
      </c>
      <c r="B13" s="52" t="s">
        <v>48</v>
      </c>
      <c r="C13" s="39" t="s">
        <v>58</v>
      </c>
      <c r="D13" s="40">
        <v>200000</v>
      </c>
      <c r="E13" s="40">
        <v>40801.29</v>
      </c>
      <c r="F13" s="36">
        <f t="shared" si="0"/>
        <v>20.400645000000001</v>
      </c>
    </row>
    <row r="14" spans="1:6">
      <c r="A14" s="51" t="s">
        <v>59</v>
      </c>
      <c r="B14" s="52" t="s">
        <v>48</v>
      </c>
      <c r="C14" s="39" t="s">
        <v>60</v>
      </c>
      <c r="D14" s="40">
        <v>16000</v>
      </c>
      <c r="E14" s="40">
        <v>0</v>
      </c>
      <c r="F14" s="36">
        <f t="shared" si="0"/>
        <v>0</v>
      </c>
    </row>
    <row r="15" spans="1:6">
      <c r="A15" s="51" t="s">
        <v>61</v>
      </c>
      <c r="B15" s="52" t="s">
        <v>48</v>
      </c>
      <c r="C15" s="39" t="s">
        <v>62</v>
      </c>
      <c r="D15" s="40">
        <v>9000</v>
      </c>
      <c r="E15" s="40">
        <v>8685</v>
      </c>
      <c r="F15" s="36">
        <f t="shared" si="0"/>
        <v>96.5</v>
      </c>
    </row>
    <row r="16" spans="1:6">
      <c r="A16" s="51" t="s">
        <v>135</v>
      </c>
      <c r="B16" s="52" t="s">
        <v>48</v>
      </c>
      <c r="C16" s="39" t="s">
        <v>137</v>
      </c>
      <c r="D16" s="40">
        <v>27491.279999999999</v>
      </c>
      <c r="E16" s="40">
        <v>0</v>
      </c>
      <c r="F16" s="36">
        <f t="shared" si="0"/>
        <v>0</v>
      </c>
    </row>
    <row r="17" spans="1:6">
      <c r="A17" s="51" t="s">
        <v>63</v>
      </c>
      <c r="B17" s="52" t="s">
        <v>48</v>
      </c>
      <c r="C17" s="39" t="s">
        <v>64</v>
      </c>
      <c r="D17" s="40">
        <v>100000</v>
      </c>
      <c r="E17" s="40">
        <v>0</v>
      </c>
      <c r="F17" s="36">
        <f t="shared" si="0"/>
        <v>0</v>
      </c>
    </row>
    <row r="18" spans="1:6">
      <c r="A18" s="51" t="s">
        <v>55</v>
      </c>
      <c r="B18" s="52" t="s">
        <v>48</v>
      </c>
      <c r="C18" s="39" t="s">
        <v>65</v>
      </c>
      <c r="D18" s="40">
        <v>64826.37</v>
      </c>
      <c r="E18" s="40">
        <v>0</v>
      </c>
      <c r="F18" s="36">
        <f t="shared" si="0"/>
        <v>0</v>
      </c>
    </row>
    <row r="19" spans="1:6">
      <c r="A19" s="51" t="s">
        <v>55</v>
      </c>
      <c r="B19" s="52" t="s">
        <v>48</v>
      </c>
      <c r="C19" s="39" t="s">
        <v>66</v>
      </c>
      <c r="D19" s="40">
        <v>50000</v>
      </c>
      <c r="E19" s="40">
        <v>0</v>
      </c>
      <c r="F19" s="36">
        <f t="shared" si="0"/>
        <v>0</v>
      </c>
    </row>
    <row r="20" spans="1:6" ht="31.5">
      <c r="A20" s="51" t="s">
        <v>49</v>
      </c>
      <c r="B20" s="52" t="s">
        <v>48</v>
      </c>
      <c r="C20" s="39" t="s">
        <v>67</v>
      </c>
      <c r="D20" s="40">
        <v>192000</v>
      </c>
      <c r="E20" s="40">
        <v>45491.67</v>
      </c>
      <c r="F20" s="36">
        <f t="shared" si="0"/>
        <v>23.693578124999998</v>
      </c>
    </row>
    <row r="21" spans="1:6" ht="47.25">
      <c r="A21" s="51" t="s">
        <v>51</v>
      </c>
      <c r="B21" s="52" t="s">
        <v>48</v>
      </c>
      <c r="C21" s="39" t="s">
        <v>68</v>
      </c>
      <c r="D21" s="40">
        <v>58000</v>
      </c>
      <c r="E21" s="40">
        <v>13625.23</v>
      </c>
      <c r="F21" s="36">
        <f t="shared" si="0"/>
        <v>23.491775862068963</v>
      </c>
    </row>
    <row r="22" spans="1:6">
      <c r="A22" s="51" t="s">
        <v>55</v>
      </c>
      <c r="B22" s="52" t="s">
        <v>48</v>
      </c>
      <c r="C22" s="39" t="s">
        <v>69</v>
      </c>
      <c r="D22" s="40">
        <v>38600</v>
      </c>
      <c r="E22" s="40">
        <v>0</v>
      </c>
      <c r="F22" s="36">
        <f t="shared" si="0"/>
        <v>0</v>
      </c>
    </row>
    <row r="23" spans="1:6">
      <c r="A23" s="51" t="s">
        <v>55</v>
      </c>
      <c r="B23" s="52" t="s">
        <v>48</v>
      </c>
      <c r="C23" s="39" t="s">
        <v>70</v>
      </c>
      <c r="D23" s="40">
        <v>900000</v>
      </c>
      <c r="E23" s="40">
        <v>58625</v>
      </c>
      <c r="F23" s="36">
        <f t="shared" si="0"/>
        <v>6.5138888888888884</v>
      </c>
    </row>
    <row r="24" spans="1:6">
      <c r="A24" s="51" t="s">
        <v>55</v>
      </c>
      <c r="B24" s="52" t="s">
        <v>48</v>
      </c>
      <c r="C24" s="39" t="s">
        <v>71</v>
      </c>
      <c r="D24" s="40">
        <v>750000</v>
      </c>
      <c r="E24" s="40">
        <v>447598.43</v>
      </c>
      <c r="F24" s="36">
        <f t="shared" si="0"/>
        <v>59.679790666666662</v>
      </c>
    </row>
    <row r="25" spans="1:6">
      <c r="A25" s="51" t="s">
        <v>55</v>
      </c>
      <c r="B25" s="52" t="s">
        <v>48</v>
      </c>
      <c r="C25" s="39" t="s">
        <v>72</v>
      </c>
      <c r="D25" s="40">
        <v>995736</v>
      </c>
      <c r="E25" s="40">
        <v>691947.54</v>
      </c>
      <c r="F25" s="36">
        <f t="shared" si="0"/>
        <v>69.491063896454492</v>
      </c>
    </row>
    <row r="26" spans="1:6">
      <c r="A26" s="51" t="s">
        <v>55</v>
      </c>
      <c r="B26" s="52" t="s">
        <v>48</v>
      </c>
      <c r="C26" s="39" t="s">
        <v>73</v>
      </c>
      <c r="D26" s="40">
        <v>188779.66</v>
      </c>
      <c r="E26" s="40">
        <v>4768</v>
      </c>
      <c r="F26" s="36">
        <f t="shared" si="0"/>
        <v>2.5256958297308088</v>
      </c>
    </row>
    <row r="27" spans="1:6">
      <c r="A27" s="51" t="s">
        <v>57</v>
      </c>
      <c r="B27" s="52" t="s">
        <v>48</v>
      </c>
      <c r="C27" s="39" t="s">
        <v>74</v>
      </c>
      <c r="D27" s="40">
        <v>629420.34</v>
      </c>
      <c r="E27" s="40">
        <v>255337.36</v>
      </c>
      <c r="F27" s="36">
        <f t="shared" si="0"/>
        <v>40.567065246096114</v>
      </c>
    </row>
    <row r="28" spans="1:6">
      <c r="A28" s="51" t="s">
        <v>55</v>
      </c>
      <c r="B28" s="52" t="s">
        <v>48</v>
      </c>
      <c r="C28" s="39" t="s">
        <v>75</v>
      </c>
      <c r="D28" s="40">
        <v>1100000</v>
      </c>
      <c r="E28" s="40">
        <v>173984.9</v>
      </c>
      <c r="F28" s="36">
        <f t="shared" si="0"/>
        <v>15.816809090909089</v>
      </c>
    </row>
    <row r="29" spans="1:6">
      <c r="A29" s="51" t="s">
        <v>55</v>
      </c>
      <c r="B29" s="52" t="s">
        <v>48</v>
      </c>
      <c r="C29" s="39" t="s">
        <v>129</v>
      </c>
      <c r="D29" s="40">
        <v>225000</v>
      </c>
      <c r="E29" s="40">
        <v>0</v>
      </c>
      <c r="F29" s="36">
        <f t="shared" si="0"/>
        <v>0</v>
      </c>
    </row>
    <row r="30" spans="1:6">
      <c r="A30" s="51" t="s">
        <v>55</v>
      </c>
      <c r="B30" s="52" t="s">
        <v>48</v>
      </c>
      <c r="C30" s="39" t="s">
        <v>130</v>
      </c>
      <c r="D30" s="40">
        <v>1745894.72</v>
      </c>
      <c r="E30" s="40">
        <v>0</v>
      </c>
      <c r="F30" s="36">
        <f t="shared" si="0"/>
        <v>0</v>
      </c>
    </row>
    <row r="31" spans="1:6">
      <c r="A31" s="51" t="s">
        <v>55</v>
      </c>
      <c r="B31" s="52" t="s">
        <v>48</v>
      </c>
      <c r="C31" s="39" t="s">
        <v>76</v>
      </c>
      <c r="D31" s="40">
        <v>400000</v>
      </c>
      <c r="E31" s="40">
        <v>29360</v>
      </c>
      <c r="F31" s="36">
        <f t="shared" si="0"/>
        <v>7.3400000000000007</v>
      </c>
    </row>
    <row r="32" spans="1:6" ht="47.25">
      <c r="A32" s="51" t="s">
        <v>77</v>
      </c>
      <c r="B32" s="52" t="s">
        <v>48</v>
      </c>
      <c r="C32" s="39" t="s">
        <v>78</v>
      </c>
      <c r="D32" s="40">
        <v>600000</v>
      </c>
      <c r="E32" s="40">
        <v>593765</v>
      </c>
      <c r="F32" s="36">
        <f t="shared" si="0"/>
        <v>98.960833333333326</v>
      </c>
    </row>
    <row r="33" spans="1:6">
      <c r="A33" s="51" t="s">
        <v>55</v>
      </c>
      <c r="B33" s="52" t="s">
        <v>48</v>
      </c>
      <c r="C33" s="39" t="s">
        <v>138</v>
      </c>
      <c r="D33" s="40">
        <v>1394646</v>
      </c>
      <c r="E33" s="40">
        <v>0</v>
      </c>
      <c r="F33" s="36">
        <f t="shared" si="0"/>
        <v>0</v>
      </c>
    </row>
    <row r="34" spans="1:6">
      <c r="A34" s="51" t="s">
        <v>55</v>
      </c>
      <c r="B34" s="52" t="s">
        <v>48</v>
      </c>
      <c r="C34" s="39" t="s">
        <v>79</v>
      </c>
      <c r="D34" s="40">
        <v>250000</v>
      </c>
      <c r="E34" s="40">
        <v>0</v>
      </c>
      <c r="F34" s="36">
        <f t="shared" si="0"/>
        <v>0</v>
      </c>
    </row>
    <row r="35" spans="1:6">
      <c r="A35" s="51" t="s">
        <v>57</v>
      </c>
      <c r="B35" s="52" t="s">
        <v>48</v>
      </c>
      <c r="C35" s="39" t="s">
        <v>80</v>
      </c>
      <c r="D35" s="40">
        <v>88000</v>
      </c>
      <c r="E35" s="40">
        <v>56765.69</v>
      </c>
      <c r="F35" s="36">
        <f t="shared" si="0"/>
        <v>64.50646590909092</v>
      </c>
    </row>
    <row r="36" spans="1:6">
      <c r="A36" s="51" t="s">
        <v>55</v>
      </c>
      <c r="B36" s="52" t="s">
        <v>48</v>
      </c>
      <c r="C36" s="39" t="s">
        <v>81</v>
      </c>
      <c r="D36" s="40">
        <v>1800000</v>
      </c>
      <c r="E36" s="40">
        <v>262941.68</v>
      </c>
      <c r="F36" s="36">
        <f t="shared" si="0"/>
        <v>14.607871111111113</v>
      </c>
    </row>
    <row r="37" spans="1:6">
      <c r="A37" s="51" t="s">
        <v>55</v>
      </c>
      <c r="B37" s="52" t="s">
        <v>48</v>
      </c>
      <c r="C37" s="39" t="s">
        <v>82</v>
      </c>
      <c r="D37" s="40">
        <v>350000</v>
      </c>
      <c r="E37" s="40">
        <v>0</v>
      </c>
      <c r="F37" s="36">
        <f t="shared" si="0"/>
        <v>0</v>
      </c>
    </row>
    <row r="38" spans="1:6">
      <c r="A38" s="51" t="s">
        <v>55</v>
      </c>
      <c r="B38" s="52" t="s">
        <v>48</v>
      </c>
      <c r="C38" s="39" t="s">
        <v>139</v>
      </c>
      <c r="D38" s="40">
        <v>1420546.8</v>
      </c>
      <c r="E38" s="40">
        <v>0</v>
      </c>
      <c r="F38" s="36">
        <f t="shared" si="0"/>
        <v>0</v>
      </c>
    </row>
    <row r="39" spans="1:6">
      <c r="A39" s="51" t="s">
        <v>55</v>
      </c>
      <c r="B39" s="52" t="s">
        <v>48</v>
      </c>
      <c r="C39" s="39" t="s">
        <v>140</v>
      </c>
      <c r="D39" s="40">
        <v>1046021.17</v>
      </c>
      <c r="E39" s="40">
        <v>0</v>
      </c>
      <c r="F39" s="36">
        <f t="shared" si="0"/>
        <v>0</v>
      </c>
    </row>
    <row r="40" spans="1:6">
      <c r="A40" s="51" t="s">
        <v>55</v>
      </c>
      <c r="B40" s="52" t="s">
        <v>48</v>
      </c>
      <c r="C40" s="39" t="s">
        <v>83</v>
      </c>
      <c r="D40" s="40">
        <v>400000</v>
      </c>
      <c r="E40" s="40">
        <v>0</v>
      </c>
      <c r="F40" s="36">
        <f t="shared" si="0"/>
        <v>0</v>
      </c>
    </row>
    <row r="41" spans="1:6">
      <c r="A41" s="51" t="s">
        <v>84</v>
      </c>
      <c r="B41" s="52" t="s">
        <v>48</v>
      </c>
      <c r="C41" s="39" t="s">
        <v>85</v>
      </c>
      <c r="D41" s="40">
        <v>2332493</v>
      </c>
      <c r="E41" s="40">
        <v>571587.14</v>
      </c>
      <c r="F41" s="36">
        <f t="shared" si="0"/>
        <v>24.505417165239081</v>
      </c>
    </row>
    <row r="42" spans="1:6" ht="47.25">
      <c r="A42" s="51" t="s">
        <v>86</v>
      </c>
      <c r="B42" s="52" t="s">
        <v>48</v>
      </c>
      <c r="C42" s="39" t="s">
        <v>87</v>
      </c>
      <c r="D42" s="40">
        <v>701996.89</v>
      </c>
      <c r="E42" s="40">
        <v>171038.27</v>
      </c>
      <c r="F42" s="36">
        <f t="shared" si="0"/>
        <v>24.364533865669973</v>
      </c>
    </row>
    <row r="43" spans="1:6">
      <c r="A43" s="51" t="s">
        <v>55</v>
      </c>
      <c r="B43" s="52" t="s">
        <v>48</v>
      </c>
      <c r="C43" s="39" t="s">
        <v>88</v>
      </c>
      <c r="D43" s="40">
        <v>1292338</v>
      </c>
      <c r="E43" s="40">
        <v>206053.03</v>
      </c>
      <c r="F43" s="36">
        <f t="shared" si="0"/>
        <v>15.944205772793186</v>
      </c>
    </row>
    <row r="44" spans="1:6">
      <c r="A44" s="51" t="s">
        <v>57</v>
      </c>
      <c r="B44" s="52" t="s">
        <v>48</v>
      </c>
      <c r="C44" s="39" t="s">
        <v>89</v>
      </c>
      <c r="D44" s="40">
        <v>588644.93999999994</v>
      </c>
      <c r="E44" s="40">
        <v>320494.90000000002</v>
      </c>
      <c r="F44" s="36">
        <f t="shared" si="0"/>
        <v>54.446216763538317</v>
      </c>
    </row>
    <row r="45" spans="1:6" ht="47.25">
      <c r="A45" s="51" t="s">
        <v>90</v>
      </c>
      <c r="B45" s="52" t="s">
        <v>48</v>
      </c>
      <c r="C45" s="39" t="s">
        <v>91</v>
      </c>
      <c r="D45" s="40">
        <v>8000</v>
      </c>
      <c r="E45" s="40">
        <v>0</v>
      </c>
      <c r="F45" s="36">
        <f t="shared" si="0"/>
        <v>0</v>
      </c>
    </row>
    <row r="46" spans="1:6" ht="31.5">
      <c r="A46" s="51" t="s">
        <v>92</v>
      </c>
      <c r="B46" s="52" t="s">
        <v>48</v>
      </c>
      <c r="C46" s="39" t="s">
        <v>93</v>
      </c>
      <c r="D46" s="40">
        <v>31000</v>
      </c>
      <c r="E46" s="40">
        <v>0</v>
      </c>
      <c r="F46" s="36">
        <f t="shared" si="0"/>
        <v>0</v>
      </c>
    </row>
    <row r="47" spans="1:6">
      <c r="A47" s="51" t="s">
        <v>59</v>
      </c>
      <c r="B47" s="52" t="s">
        <v>48</v>
      </c>
      <c r="C47" s="39" t="s">
        <v>94</v>
      </c>
      <c r="D47" s="40">
        <v>2000</v>
      </c>
      <c r="E47" s="40">
        <v>0</v>
      </c>
      <c r="F47" s="36">
        <f t="shared" si="0"/>
        <v>0</v>
      </c>
    </row>
    <row r="48" spans="1:6">
      <c r="A48" s="51" t="s">
        <v>55</v>
      </c>
      <c r="B48" s="52" t="s">
        <v>48</v>
      </c>
      <c r="C48" s="39" t="s">
        <v>131</v>
      </c>
      <c r="D48" s="40">
        <v>350000.06</v>
      </c>
      <c r="E48" s="40">
        <v>41850</v>
      </c>
      <c r="F48" s="36">
        <f t="shared" si="0"/>
        <v>11.95714080734729</v>
      </c>
    </row>
    <row r="49" spans="1:6">
      <c r="A49" s="51" t="s">
        <v>55</v>
      </c>
      <c r="B49" s="52" t="s">
        <v>48</v>
      </c>
      <c r="C49" s="39" t="s">
        <v>141</v>
      </c>
      <c r="D49" s="40">
        <v>100000</v>
      </c>
      <c r="E49" s="40">
        <v>55000</v>
      </c>
      <c r="F49" s="36">
        <f t="shared" si="0"/>
        <v>55.000000000000007</v>
      </c>
    </row>
    <row r="50" spans="1:6">
      <c r="A50" s="51" t="s">
        <v>84</v>
      </c>
      <c r="B50" s="52" t="s">
        <v>48</v>
      </c>
      <c r="C50" s="39" t="s">
        <v>95</v>
      </c>
      <c r="D50" s="40">
        <v>47030.720000000001</v>
      </c>
      <c r="E50" s="40">
        <v>8403.7099999999991</v>
      </c>
      <c r="F50" s="36">
        <f t="shared" si="0"/>
        <v>17.86855485095699</v>
      </c>
    </row>
    <row r="51" spans="1:6" ht="47.25">
      <c r="A51" s="51" t="s">
        <v>86</v>
      </c>
      <c r="B51" s="52" t="s">
        <v>48</v>
      </c>
      <c r="C51" s="39" t="s">
        <v>96</v>
      </c>
      <c r="D51" s="40">
        <v>14203.28</v>
      </c>
      <c r="E51" s="40">
        <v>2532.83</v>
      </c>
      <c r="F51" s="36">
        <f t="shared" si="0"/>
        <v>17.832711880636019</v>
      </c>
    </row>
    <row r="52" spans="1:6">
      <c r="A52" s="51" t="s">
        <v>84</v>
      </c>
      <c r="B52" s="52" t="s">
        <v>48</v>
      </c>
      <c r="C52" s="39" t="s">
        <v>97</v>
      </c>
      <c r="D52" s="40">
        <v>445762.67</v>
      </c>
      <c r="E52" s="40">
        <v>50591.11</v>
      </c>
      <c r="F52" s="36">
        <f t="shared" si="0"/>
        <v>11.349337529766682</v>
      </c>
    </row>
    <row r="53" spans="1:6" ht="47.25">
      <c r="A53" s="51" t="s">
        <v>86</v>
      </c>
      <c r="B53" s="52" t="s">
        <v>48</v>
      </c>
      <c r="C53" s="39" t="s">
        <v>98</v>
      </c>
      <c r="D53" s="40">
        <v>134620.32999999999</v>
      </c>
      <c r="E53" s="40">
        <v>17103.66</v>
      </c>
      <c r="F53" s="36">
        <f t="shared" si="0"/>
        <v>12.705109250586446</v>
      </c>
    </row>
    <row r="54" spans="1:6">
      <c r="A54" s="51" t="s">
        <v>84</v>
      </c>
      <c r="B54" s="52" t="s">
        <v>48</v>
      </c>
      <c r="C54" s="39" t="s">
        <v>99</v>
      </c>
      <c r="D54" s="40">
        <v>584711.89</v>
      </c>
      <c r="E54" s="40">
        <v>152413.29</v>
      </c>
      <c r="F54" s="36">
        <f t="shared" si="0"/>
        <v>26.066391432539536</v>
      </c>
    </row>
    <row r="55" spans="1:6" ht="47.25">
      <c r="A55" s="51" t="s">
        <v>86</v>
      </c>
      <c r="B55" s="52" t="s">
        <v>48</v>
      </c>
      <c r="C55" s="39" t="s">
        <v>100</v>
      </c>
      <c r="D55" s="40">
        <v>176582.99</v>
      </c>
      <c r="E55" s="40">
        <v>42525.5</v>
      </c>
      <c r="F55" s="36">
        <f t="shared" si="0"/>
        <v>24.082444181061835</v>
      </c>
    </row>
    <row r="56" spans="1:6">
      <c r="A56" s="51" t="s">
        <v>55</v>
      </c>
      <c r="B56" s="52" t="s">
        <v>48</v>
      </c>
      <c r="C56" s="39" t="s">
        <v>101</v>
      </c>
      <c r="D56" s="40">
        <v>7000</v>
      </c>
      <c r="E56" s="40">
        <v>0</v>
      </c>
      <c r="F56" s="36">
        <f t="shared" si="0"/>
        <v>0</v>
      </c>
    </row>
    <row r="57" spans="1:6">
      <c r="A57" s="51" t="s">
        <v>57</v>
      </c>
      <c r="B57" s="52" t="s">
        <v>48</v>
      </c>
      <c r="C57" s="39" t="s">
        <v>102</v>
      </c>
      <c r="D57" s="40">
        <v>85000</v>
      </c>
      <c r="E57" s="40">
        <v>18321.36</v>
      </c>
      <c r="F57" s="36">
        <f t="shared" si="0"/>
        <v>21.55454117647059</v>
      </c>
    </row>
    <row r="58" spans="1:6">
      <c r="A58" s="51" t="s">
        <v>84</v>
      </c>
      <c r="B58" s="52" t="s">
        <v>48</v>
      </c>
      <c r="C58" s="39" t="s">
        <v>103</v>
      </c>
      <c r="D58" s="40">
        <v>23461.19</v>
      </c>
      <c r="E58" s="40">
        <v>2659.9</v>
      </c>
      <c r="F58" s="36">
        <f t="shared" si="0"/>
        <v>11.33744707749266</v>
      </c>
    </row>
    <row r="59" spans="1:6" ht="47.25">
      <c r="A59" s="51" t="s">
        <v>86</v>
      </c>
      <c r="B59" s="52" t="s">
        <v>48</v>
      </c>
      <c r="C59" s="39" t="s">
        <v>104</v>
      </c>
      <c r="D59" s="40">
        <v>7085.28</v>
      </c>
      <c r="E59" s="40">
        <v>800.86</v>
      </c>
      <c r="F59" s="36">
        <f t="shared" si="0"/>
        <v>11.303152451279272</v>
      </c>
    </row>
    <row r="60" spans="1:6" ht="31.5">
      <c r="A60" s="51" t="s">
        <v>136</v>
      </c>
      <c r="B60" s="52" t="s">
        <v>48</v>
      </c>
      <c r="C60" s="39" t="s">
        <v>142</v>
      </c>
      <c r="D60" s="40">
        <v>700000</v>
      </c>
      <c r="E60" s="40">
        <v>0</v>
      </c>
      <c r="F60" s="36">
        <f t="shared" si="0"/>
        <v>0</v>
      </c>
    </row>
    <row r="61" spans="1:6">
      <c r="A61" s="51" t="s">
        <v>57</v>
      </c>
      <c r="B61" s="50" t="s">
        <v>111</v>
      </c>
      <c r="C61" s="39" t="s">
        <v>105</v>
      </c>
      <c r="D61" s="40">
        <v>1500000</v>
      </c>
      <c r="E61" s="40">
        <v>737022.77</v>
      </c>
      <c r="F61" s="36">
        <f t="shared" si="0"/>
        <v>49.134851333333337</v>
      </c>
    </row>
    <row r="62" spans="1:6">
      <c r="A62" s="51" t="s">
        <v>55</v>
      </c>
      <c r="B62" s="53"/>
      <c r="C62" s="39" t="s">
        <v>143</v>
      </c>
      <c r="D62" s="40">
        <v>200166.78</v>
      </c>
      <c r="E62" s="40">
        <v>86163</v>
      </c>
      <c r="F62" s="36">
        <f t="shared" si="0"/>
        <v>43.045604270598744</v>
      </c>
    </row>
    <row r="63" spans="1:6">
      <c r="A63" s="51" t="s">
        <v>57</v>
      </c>
      <c r="B63" s="53"/>
      <c r="C63" s="39" t="s">
        <v>144</v>
      </c>
      <c r="D63" s="40">
        <v>99833.22</v>
      </c>
      <c r="E63" s="40">
        <v>4236.84</v>
      </c>
      <c r="F63" s="36">
        <f t="shared" si="0"/>
        <v>4.2439180064511595</v>
      </c>
    </row>
    <row r="64" spans="1:6">
      <c r="A64" s="51" t="s">
        <v>55</v>
      </c>
      <c r="B64" s="53"/>
      <c r="C64" s="39" t="s">
        <v>145</v>
      </c>
      <c r="D64" s="40">
        <v>113186.19</v>
      </c>
      <c r="E64" s="40">
        <v>113186.19</v>
      </c>
      <c r="F64" s="36">
        <f t="shared" si="0"/>
        <v>100</v>
      </c>
    </row>
    <row r="65" spans="1:6">
      <c r="A65" s="51" t="s">
        <v>84</v>
      </c>
      <c r="B65" s="53"/>
      <c r="C65" s="39" t="s">
        <v>106</v>
      </c>
      <c r="D65" s="40">
        <v>891525.35</v>
      </c>
      <c r="E65" s="40">
        <v>97428.95</v>
      </c>
      <c r="F65" s="36">
        <f t="shared" si="0"/>
        <v>10.928343204150055</v>
      </c>
    </row>
    <row r="66" spans="1:6" ht="47.25">
      <c r="A66" s="51" t="s">
        <v>86</v>
      </c>
      <c r="B66" s="53"/>
      <c r="C66" s="39" t="s">
        <v>107</v>
      </c>
      <c r="D66" s="40">
        <v>269240.65000000002</v>
      </c>
      <c r="E66" s="40">
        <v>29326.99</v>
      </c>
      <c r="F66" s="36">
        <f t="shared" si="0"/>
        <v>10.892482245901574</v>
      </c>
    </row>
    <row r="67" spans="1:6">
      <c r="A67" s="51" t="s">
        <v>108</v>
      </c>
      <c r="B67" s="53"/>
      <c r="C67" s="39" t="s">
        <v>109</v>
      </c>
      <c r="D67" s="40">
        <v>230000</v>
      </c>
      <c r="E67" s="40">
        <v>61589.23</v>
      </c>
      <c r="F67" s="36">
        <f t="shared" si="0"/>
        <v>26.777926086956523</v>
      </c>
    </row>
    <row r="68" spans="1:6">
      <c r="A68" s="51" t="s">
        <v>55</v>
      </c>
      <c r="B68" s="53"/>
      <c r="C68" s="39" t="s">
        <v>110</v>
      </c>
      <c r="D68" s="40">
        <v>100000</v>
      </c>
      <c r="E68" s="40">
        <v>0</v>
      </c>
      <c r="F68" s="36">
        <f t="shared" si="0"/>
        <v>0</v>
      </c>
    </row>
  </sheetData>
  <mergeCells count="8">
    <mergeCell ref="F4:F5"/>
    <mergeCell ref="D1:F1"/>
    <mergeCell ref="A2:E2"/>
    <mergeCell ref="A4:A5"/>
    <mergeCell ref="B4:B5"/>
    <mergeCell ref="C4:C5"/>
    <mergeCell ref="D4:D5"/>
    <mergeCell ref="E4:E5"/>
  </mergeCells>
  <pageMargins left="0.78749999999999998" right="0.59027779999999996" top="0.59027779999999996" bottom="0.59027779999999996" header="0.39374999999999999" footer="0.51180550000000002"/>
  <pageSetup paperSize="9" scale="66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showGridLines="0" zoomScaleSheetLayoutView="100" workbookViewId="0">
      <selection activeCell="A5" sqref="A5:D15"/>
    </sheetView>
  </sheetViews>
  <sheetFormatPr defaultRowHeight="15.75"/>
  <cols>
    <col min="1" max="1" width="47.85546875" style="4" customWidth="1"/>
    <col min="2" max="2" width="25.140625" style="4" customWidth="1"/>
    <col min="3" max="3" width="20" style="4" customWidth="1"/>
    <col min="4" max="4" width="16.5703125" style="4" customWidth="1"/>
    <col min="5" max="16384" width="9.140625" style="1"/>
  </cols>
  <sheetData>
    <row r="1" spans="1:4" ht="62.25" customHeight="1">
      <c r="C1" s="15" t="s">
        <v>148</v>
      </c>
      <c r="D1" s="15"/>
    </row>
    <row r="3" spans="1:4" ht="15" customHeight="1">
      <c r="A3" s="18" t="s">
        <v>112</v>
      </c>
      <c r="B3" s="19"/>
      <c r="C3" s="19"/>
      <c r="D3" s="19"/>
    </row>
    <row r="4" spans="1:4" ht="9" customHeight="1">
      <c r="A4" s="8"/>
      <c r="B4" s="8"/>
      <c r="C4" s="5"/>
      <c r="D4" s="5"/>
    </row>
    <row r="5" spans="1:4" ht="51" customHeight="1">
      <c r="A5" s="20" t="s">
        <v>1</v>
      </c>
      <c r="B5" s="22" t="s">
        <v>113</v>
      </c>
      <c r="C5" s="24" t="s">
        <v>4</v>
      </c>
      <c r="D5" s="24" t="s">
        <v>5</v>
      </c>
    </row>
    <row r="6" spans="1:4" ht="51" customHeight="1">
      <c r="A6" s="21"/>
      <c r="B6" s="23"/>
      <c r="C6" s="25"/>
      <c r="D6" s="25"/>
    </row>
    <row r="7" spans="1:4" ht="15.75" customHeight="1">
      <c r="A7" s="9">
        <v>1</v>
      </c>
      <c r="B7" s="10">
        <v>3</v>
      </c>
      <c r="C7" s="10">
        <v>4</v>
      </c>
      <c r="D7" s="10">
        <v>5</v>
      </c>
    </row>
    <row r="8" spans="1:4" ht="31.5">
      <c r="A8" s="11" t="s">
        <v>114</v>
      </c>
      <c r="B8" s="12" t="s">
        <v>7</v>
      </c>
      <c r="C8" s="36">
        <v>987514.61</v>
      </c>
      <c r="D8" s="36">
        <v>-1230506.78</v>
      </c>
    </row>
    <row r="9" spans="1:4" ht="63">
      <c r="A9" s="11" t="s">
        <v>115</v>
      </c>
      <c r="B9" s="12" t="s">
        <v>7</v>
      </c>
      <c r="C9" s="36">
        <v>0</v>
      </c>
      <c r="D9" s="36">
        <v>0</v>
      </c>
    </row>
    <row r="10" spans="1:4" ht="31.5">
      <c r="A10" s="11" t="s">
        <v>116</v>
      </c>
      <c r="B10" s="12" t="s">
        <v>7</v>
      </c>
      <c r="C10" s="36">
        <v>0</v>
      </c>
      <c r="D10" s="36">
        <v>0</v>
      </c>
    </row>
    <row r="11" spans="1:4">
      <c r="A11" s="11" t="s">
        <v>117</v>
      </c>
      <c r="B11" s="12"/>
      <c r="C11" s="36">
        <v>987514.61</v>
      </c>
      <c r="D11" s="36">
        <v>-1230506.78</v>
      </c>
    </row>
    <row r="12" spans="1:4">
      <c r="A12" s="11" t="s">
        <v>118</v>
      </c>
      <c r="B12" s="12"/>
      <c r="C12" s="36">
        <v>-31496331.16</v>
      </c>
      <c r="D12" s="36">
        <v>-8007087.8700000001</v>
      </c>
    </row>
    <row r="13" spans="1:4" ht="31.5">
      <c r="A13" s="13" t="s">
        <v>119</v>
      </c>
      <c r="B13" s="14" t="s">
        <v>120</v>
      </c>
      <c r="C13" s="54">
        <v>-31496331.16</v>
      </c>
      <c r="D13" s="54">
        <v>-8007087.8700000001</v>
      </c>
    </row>
    <row r="14" spans="1:4">
      <c r="A14" s="11" t="s">
        <v>121</v>
      </c>
      <c r="B14" s="12"/>
      <c r="C14" s="36">
        <v>32483845.77</v>
      </c>
      <c r="D14" s="36">
        <v>6776581.0899999999</v>
      </c>
    </row>
    <row r="15" spans="1:4" ht="31.5">
      <c r="A15" s="13" t="s">
        <v>122</v>
      </c>
      <c r="B15" s="14" t="s">
        <v>123</v>
      </c>
      <c r="C15" s="54">
        <v>32483845.77</v>
      </c>
      <c r="D15" s="54">
        <v>6776581.0899999999</v>
      </c>
    </row>
  </sheetData>
  <mergeCells count="6">
    <mergeCell ref="C1:D1"/>
    <mergeCell ref="A3:D3"/>
    <mergeCell ref="A5:A6"/>
    <mergeCell ref="B5:B6"/>
    <mergeCell ref="C5:C6"/>
    <mergeCell ref="D5:D6"/>
  </mergeCells>
  <pageMargins left="0.78749999999999998" right="0.59027779999999996" top="0.59027779999999996" bottom="0.59027779999999996" header="0.39374999999999999" footer="0.51180550000000002"/>
  <pageSetup paperSize="9" scale="80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13449D6-AB65-4380-B06F-C2F38884D09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 (2)</vt:lpstr>
      <vt:lpstr>2. Расходы бюджета (2)</vt:lpstr>
      <vt:lpstr>3. Источники финансирования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Admin</cp:lastModifiedBy>
  <cp:lastPrinted>2023-04-04T08:11:23Z</cp:lastPrinted>
  <dcterms:created xsi:type="dcterms:W3CDTF">2021-04-02T09:19:53Z</dcterms:created>
  <dcterms:modified xsi:type="dcterms:W3CDTF">2023-04-04T08:11:25Z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20.2.27.3260 (.NET 4.7.2)</vt:lpwstr>
  </property>
  <property fmtid="{D5CDD505-2E9C-101B-9397-08002B2CF9AE}" pid="5" name="Версия базы">
    <vt:lpwstr>20.2.2923.8639921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budget_21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