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24519"/>
</workbook>
</file>

<file path=xl/calcChain.xml><?xml version="1.0" encoding="utf-8"?>
<calcChain xmlns="http://schemas.openxmlformats.org/spreadsheetml/2006/main">
  <c r="F9" i="3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8"/>
  <c r="E9" i="2"/>
  <c r="E10"/>
  <c r="E11"/>
  <c r="E12"/>
  <c r="E13"/>
  <c r="E14"/>
  <c r="E15"/>
  <c r="E16"/>
  <c r="E17"/>
  <c r="E18"/>
  <c r="E19"/>
  <c r="E20"/>
  <c r="E22"/>
  <c r="E24"/>
  <c r="E25"/>
  <c r="E26"/>
  <c r="E27"/>
  <c r="E28"/>
  <c r="E29"/>
  <c r="E30"/>
  <c r="E8"/>
</calcChain>
</file>

<file path=xl/sharedStrings.xml><?xml version="1.0" encoding="utf-8"?>
<sst xmlns="http://schemas.openxmlformats.org/spreadsheetml/2006/main" count="273" uniqueCount="155">
  <si>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</si>
  <si>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</si>
  <si>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</si>
  <si>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</si>
  <si>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</si>
  <si>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</si>
  <si>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Доходы бюджета - всего
в том числе:</t>
  </si>
  <si>
    <t>x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</si>
  <si>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</si>
  <si>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</si>
  <si>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</si>
  <si>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</si>
  <si>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</si>
  <si>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</si>
  <si>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</si>
  <si>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00010102080010000110</t>
  </si>
  <si>
    <t>Единый сельскохозяйственный налог</t>
  </si>
  <si>
    <t>00010503010010000110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</si>
  <si>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</si>
  <si>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</si>
  <si>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</si>
  <si>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</si>
  <si>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</si>
  <si>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</si>
  <si>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</si>
  <si>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</si>
  <si>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</si>
  <si>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</t>
  </si>
  <si>
    <t>Прочие доходы от оказания платных услуг (работ) получателями средств бюджетов сельских поселений</t>
  </si>
  <si>
    <t>00011301995100000130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</si>
  <si>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</si>
  <si>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</si>
  <si>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</si>
  <si>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00011406025100000430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</si>
  <si>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</si>
  <si>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00011609040100000140</t>
  </si>
  <si>
    <t>Прочие неналоговые доходы бюджетов сельских поселений</t>
  </si>
  <si>
    <t>00011705050100000180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</si>
  <si>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</si>
  <si>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00020215001100000150</t>
  </si>
  <si>
    <t>Дотации бюджетам сельских поселений на поддержку мер по обеспечению сбалансированности бюджетов</t>
  </si>
  <si>
    <t>00020215002100000150</t>
  </si>
  <si>
    <t>Прочие субсидии бюджетам сельских поселений</t>
  </si>
  <si>
    <t>00020229999100000150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</si>
  <si>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</si>
  <si>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</si>
  <si>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</si>
  <si>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</si>
  <si>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</si>
  <si>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00020405020100000150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</si>
  <si>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</si>
  <si>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</si>
  <si>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</si>
  <si>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</si>
  <si>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</si>
  <si>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00001020110103000121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</si>
  <si>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</si>
  <si>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00001020110103000129</t>
  </si>
  <si>
    <t>00001040110104000121</t>
  </si>
  <si>
    <t>00001040110104000129</t>
  </si>
  <si>
    <t>Прочая закупка товаров, работ и услуг</t>
  </si>
  <si>
    <t>00001040110104000244</t>
  </si>
  <si>
    <t>Закупка энергетических ресурсов</t>
  </si>
  <si>
    <t>00001040110104000247</t>
  </si>
  <si>
    <t>Уплата прочих налогов, сборов</t>
  </si>
  <si>
    <t>00001040110104000852</t>
  </si>
  <si>
    <t>Уплата иных платежей</t>
  </si>
  <si>
    <t>00001040110104000853</t>
  </si>
  <si>
    <t>Резервные средства</t>
  </si>
  <si>
    <t>00001110120220750870</t>
  </si>
  <si>
    <t>00001130110220710244</t>
  </si>
  <si>
    <t>00001130110290170244</t>
  </si>
  <si>
    <t>00002030110351180121</t>
  </si>
  <si>
    <t>00002030110351180129</t>
  </si>
  <si>
    <t>00002030110351180244</t>
  </si>
  <si>
    <t>00003100120127000244</t>
  </si>
  <si>
    <t>00004090110696011244</t>
  </si>
  <si>
    <t>00004090110696012244</t>
  </si>
  <si>
    <t>00004090130196011244</t>
  </si>
  <si>
    <t>00004090130196011247</t>
  </si>
  <si>
    <t>00004090130196015244</t>
  </si>
  <si>
    <t>00004120110796060244</t>
  </si>
  <si>
    <t>00005020110996068244</t>
  </si>
  <si>
    <t>00005020130496055244</t>
  </si>
  <si>
    <t>Бюджетные инвестиции в объекты капитального строительства государственной (муниципальной) собственности</t>
  </si>
  <si>
    <t>00005020130496055414</t>
  </si>
  <si>
    <t>00005030130122800244</t>
  </si>
  <si>
    <t>00005030130122800247</t>
  </si>
  <si>
    <t>00005030130222830244</t>
  </si>
  <si>
    <t>00005030130396057244</t>
  </si>
  <si>
    <t>0000503013F2S5101244</t>
  </si>
  <si>
    <t>00005030140322830244</t>
  </si>
  <si>
    <t>Фонд оплаты труда учреждений</t>
  </si>
  <si>
    <t>00008010140100300111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</si>
  <si>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</si>
  <si>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00008010140100300119</t>
  </si>
  <si>
    <t>00008010140100300244</t>
  </si>
  <si>
    <t>00008010140100300247</t>
  </si>
  <si>
    <t>Исполнение судебных актов Российской Федерации и мировых соглашений по возмещению причиненного вреда</t>
  </si>
  <si>
    <t>00008010140100300831</t>
  </si>
  <si>
    <t>Уплата налога на имущество организаций и земельного налога</t>
  </si>
  <si>
    <t>00008010140100300851</t>
  </si>
  <si>
    <t>00008010140100300852</t>
  </si>
  <si>
    <t>00008010140100400244</t>
  </si>
  <si>
    <t>00008010140100500244</t>
  </si>
  <si>
    <t>000080101401S0340111</t>
  </si>
  <si>
    <t>000080101401S0340119</t>
  </si>
  <si>
    <t>00008010140480340111</t>
  </si>
  <si>
    <t>00008010140480340119</t>
  </si>
  <si>
    <t>00008010140496021111</t>
  </si>
  <si>
    <t>00008010140496021119</t>
  </si>
  <si>
    <t>00008010140496021244</t>
  </si>
  <si>
    <t>00008010140496021247</t>
  </si>
  <si>
    <t>000080101404S0340111</t>
  </si>
  <si>
    <t>000080101404S0340119</t>
  </si>
  <si>
    <t>00008010140595022244</t>
  </si>
  <si>
    <t>00008010140596022244</t>
  </si>
  <si>
    <t>00008010140596022247</t>
  </si>
  <si>
    <t>00008010140680340111</t>
  </si>
  <si>
    <t>00008010140680340119</t>
  </si>
  <si>
    <t>Иные пенсии, социальные доплаты к пенсиям</t>
  </si>
  <si>
    <t>00010010110505000312</t>
  </si>
  <si>
    <t>00011050140200320244</t>
  </si>
  <si>
    <t>450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</si>
  <si>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</si>
  <si>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</si>
  <si>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</si>
  <si>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</si>
  <si>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</si>
  <si>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</si>
  <si>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</si>
  <si>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</si>
  <si>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</si>
  <si>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</si>
  <si>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</si>
  <si>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</si>
  <si>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</si>
  <si>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</si>
  <si>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</si>
  <si>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</si>
  <si>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</si>
  <si>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00001050201100000610</t>
  </si>
  <si>
    <t>% исполнения</t>
  </si>
  <si>
    <t xml:space="preserve">Приложение № 3 к решению Совета Лежневского сельского поселения  № 17 от 25.07.2022 </t>
  </si>
  <si>
    <t xml:space="preserve">Приложение № 1 к решению Совета Лежневского сельского поселения №  от 06.10.2022 </t>
  </si>
  <si>
    <t>Доходы от продажи нематериальных активов, находящихся в собственности сельских поселений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</si>
  <si>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</si>
  <si>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00011404050100000420</t>
  </si>
  <si>
    <t>00011607090100000140</t>
  </si>
  <si>
    <t>Закупка товаров, работ, услуг в целях капитального ремонта государственного (муниципального) имущества</t>
  </si>
  <si>
    <t>00005020110996068414</t>
  </si>
  <si>
    <t>00005020130596066244</t>
  </si>
  <si>
    <t>00008010140495021243</t>
  </si>
  <si>
    <t>00008010140495021244</t>
  </si>
  <si>
    <t xml:space="preserve">Приложение № 2 к решению Совета Лежневского сельского поселения  № от 06.10.2022 </t>
  </si>
</sst>
</file>

<file path=xl/styles.xml><?xml version="1.0" encoding="utf-8"?>
<styleSheet xmlns="http://schemas.openxmlformats.org/spreadsheetml/2006/main">
  <numFmts count="1">
    <numFmt numFmtId="164" formatCode="000000"/>
  </numFmts>
  <fonts count="20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41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9" fillId="0" borderId="1" xfId="11" applyNumberFormat="1" applyFont="1" applyProtection="1">
      <alignment vertical="center"/>
    </xf>
    <xf numFmtId="49" fontId="19" fillId="0" borderId="16" xfId="30" applyNumberFormat="1" applyFont="1" applyBorder="1" applyProtection="1">
      <alignment vertical="center" wrapText="1"/>
    </xf>
    <xf numFmtId="1" fontId="19" fillId="0" borderId="16" xfId="32" applyNumberFormat="1" applyFont="1" applyBorder="1" applyProtection="1">
      <alignment horizontal="center" vertical="center" shrinkToFit="1"/>
    </xf>
    <xf numFmtId="4" fontId="19" fillId="0" borderId="16" xfId="34" applyNumberFormat="1" applyFont="1" applyBorder="1" applyAlignment="1" applyProtection="1">
      <alignment horizontal="center" vertical="center" shrinkToFit="1"/>
    </xf>
    <xf numFmtId="164" fontId="19" fillId="0" borderId="16" xfId="36" applyNumberFormat="1" applyFont="1" applyBorder="1" applyProtection="1">
      <alignment horizontal="left" vertical="center" wrapText="1" indent="1"/>
    </xf>
    <xf numFmtId="49" fontId="19" fillId="0" borderId="16" xfId="36" applyNumberFormat="1" applyFont="1" applyBorder="1" applyProtection="1">
      <alignment horizontal="left" vertical="center" wrapText="1" indent="1"/>
    </xf>
    <xf numFmtId="0" fontId="17" fillId="0" borderId="0" xfId="0" applyFont="1" applyAlignment="1" applyProtection="1">
      <alignment vertical="top" wrapText="1"/>
      <protection locked="0"/>
    </xf>
    <xf numFmtId="0" fontId="18" fillId="0" borderId="1" xfId="25" applyNumberFormat="1" applyFont="1" applyProtection="1">
      <alignment vertical="center" wrapText="1"/>
    </xf>
    <xf numFmtId="0" fontId="19" fillId="0" borderId="1" xfId="6" applyNumberFormat="1" applyFont="1" applyProtection="1">
      <alignment horizontal="right" vertical="center"/>
    </xf>
    <xf numFmtId="0" fontId="19" fillId="0" borderId="5" xfId="46" applyNumberFormat="1" applyFont="1" applyProtection="1">
      <alignment vertical="center"/>
    </xf>
    <xf numFmtId="0" fontId="19" fillId="0" borderId="1" xfId="46" applyNumberFormat="1" applyFont="1" applyBorder="1" applyProtection="1">
      <alignment vertical="center"/>
    </xf>
    <xf numFmtId="0" fontId="19" fillId="0" borderId="16" xfId="26" applyNumberFormat="1" applyFont="1" applyBorder="1" applyProtection="1">
      <alignment horizontal="center" vertical="center" wrapText="1"/>
    </xf>
    <xf numFmtId="0" fontId="19" fillId="0" borderId="16" xfId="28" applyNumberFormat="1" applyFont="1" applyBorder="1" applyProtection="1">
      <alignment horizontal="center" vertical="center" wrapText="1"/>
    </xf>
    <xf numFmtId="1" fontId="19" fillId="0" borderId="16" xfId="31" applyNumberFormat="1" applyFont="1" applyBorder="1" applyProtection="1">
      <alignment horizontal="center" vertical="center" shrinkToFit="1"/>
    </xf>
    <xf numFmtId="4" fontId="19" fillId="0" borderId="16" xfId="33" applyNumberFormat="1" applyFont="1" applyBorder="1" applyProtection="1">
      <alignment horizontal="right" vertical="center" shrinkToFit="1"/>
    </xf>
    <xf numFmtId="1" fontId="19" fillId="0" borderId="16" xfId="37" applyNumberFormat="1" applyFont="1" applyBorder="1" applyProtection="1">
      <alignment horizontal="center" vertical="center" shrinkToFit="1"/>
    </xf>
    <xf numFmtId="1" fontId="19" fillId="0" borderId="16" xfId="38" applyNumberFormat="1" applyFont="1" applyBorder="1" applyProtection="1">
      <alignment horizontal="center" vertical="center" shrinkToFit="1"/>
    </xf>
    <xf numFmtId="4" fontId="19" fillId="0" borderId="16" xfId="39" applyNumberFormat="1" applyFont="1" applyBorder="1" applyProtection="1">
      <alignment horizontal="right" vertical="center" shrinkToFit="1"/>
    </xf>
    <xf numFmtId="0" fontId="18" fillId="0" borderId="1" xfId="24" applyNumberFormat="1" applyFont="1" applyProtection="1">
      <alignment horizontal="center" vertical="center" wrapText="1"/>
    </xf>
    <xf numFmtId="0" fontId="18" fillId="0" borderId="1" xfId="24" applyFont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9" fillId="0" borderId="16" xfId="26" applyNumberFormat="1" applyFont="1" applyBorder="1" applyProtection="1">
      <alignment horizontal="center" vertical="center" wrapText="1"/>
    </xf>
    <xf numFmtId="0" fontId="19" fillId="0" borderId="16" xfId="26" applyFont="1" applyBorder="1">
      <alignment horizontal="center" vertical="center" wrapText="1"/>
    </xf>
    <xf numFmtId="0" fontId="19" fillId="0" borderId="14" xfId="47" applyNumberFormat="1" applyFont="1" applyProtection="1">
      <alignment horizontal="center" vertical="center" wrapText="1"/>
    </xf>
    <xf numFmtId="0" fontId="19" fillId="0" borderId="14" xfId="47" applyFont="1">
      <alignment horizontal="center" vertical="center" wrapText="1"/>
    </xf>
    <xf numFmtId="0" fontId="19" fillId="0" borderId="15" xfId="48" applyNumberFormat="1" applyFont="1" applyProtection="1">
      <alignment horizontal="center" vertical="center" wrapText="1"/>
    </xf>
    <xf numFmtId="0" fontId="19" fillId="0" borderId="15" xfId="48" applyFont="1">
      <alignment horizontal="center" vertical="center" wrapText="1"/>
    </xf>
    <xf numFmtId="0" fontId="19" fillId="0" borderId="8" xfId="26" applyNumberFormat="1" applyFont="1" applyProtection="1">
      <alignment horizontal="center" vertical="center" wrapText="1"/>
    </xf>
    <xf numFmtId="0" fontId="19" fillId="0" borderId="8" xfId="26" applyFont="1">
      <alignment horizontal="center" vertical="center" wrapText="1"/>
    </xf>
    <xf numFmtId="0" fontId="19" fillId="0" borderId="16" xfId="47" applyNumberFormat="1" applyFont="1" applyBorder="1" applyProtection="1">
      <alignment horizontal="center" vertical="center" wrapText="1"/>
    </xf>
    <xf numFmtId="0" fontId="19" fillId="0" borderId="16" xfId="47" applyFont="1" applyBorder="1">
      <alignment horizontal="center" vertical="center" wrapText="1"/>
    </xf>
    <xf numFmtId="0" fontId="19" fillId="0" borderId="16" xfId="48" applyNumberFormat="1" applyFont="1" applyBorder="1" applyProtection="1">
      <alignment horizontal="center" vertical="center" wrapText="1"/>
    </xf>
    <xf numFmtId="0" fontId="19" fillId="0" borderId="16" xfId="48" applyFont="1" applyBorder="1">
      <alignment horizontal="center" vertical="center" wrapText="1"/>
    </xf>
    <xf numFmtId="0" fontId="17" fillId="0" borderId="16" xfId="0" applyFont="1" applyBorder="1" applyProtection="1">
      <protection locked="0"/>
    </xf>
    <xf numFmtId="4" fontId="19" fillId="0" borderId="8" xfId="33" applyNumberFormat="1" applyFont="1" applyProtection="1">
      <alignment horizontal="right" vertical="center" shrinkToFit="1"/>
    </xf>
    <xf numFmtId="4" fontId="19" fillId="0" borderId="8" xfId="39" applyNumberFormat="1" applyFont="1" applyProtection="1">
      <alignment horizontal="right" vertical="center" shrinkToFit="1"/>
    </xf>
    <xf numFmtId="0" fontId="19" fillId="0" borderId="17" xfId="26" applyNumberFormat="1" applyFont="1" applyBorder="1" applyProtection="1">
      <alignment horizontal="center" vertical="center" wrapText="1"/>
    </xf>
    <xf numFmtId="0" fontId="19" fillId="0" borderId="17" xfId="28" applyNumberFormat="1" applyFont="1" applyBorder="1" applyProtection="1">
      <alignment horizontal="center" vertical="center" wrapText="1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1"/>
  <sheetViews>
    <sheetView showGridLines="0" topLeftCell="A19" zoomScaleSheetLayoutView="100" workbookViewId="0">
      <selection activeCell="E25" sqref="E25"/>
    </sheetView>
  </sheetViews>
  <sheetFormatPr defaultRowHeight="15.75"/>
  <cols>
    <col min="1" max="1" width="70.85546875" style="2" customWidth="1"/>
    <col min="2" max="2" width="24.5703125" style="2" customWidth="1"/>
    <col min="3" max="3" width="16.42578125" style="2" customWidth="1"/>
    <col min="4" max="4" width="13" style="2" customWidth="1"/>
    <col min="5" max="5" width="15.7109375" style="2" customWidth="1"/>
    <col min="6" max="16384" width="9.140625" style="1"/>
  </cols>
  <sheetData>
    <row r="1" spans="1:5" ht="15.75" customHeight="1">
      <c r="C1" s="23" t="s">
        <v>144</v>
      </c>
      <c r="D1" s="23"/>
      <c r="E1" s="23"/>
    </row>
    <row r="2" spans="1:5" ht="35.25" customHeight="1">
      <c r="C2" s="23"/>
      <c r="D2" s="23"/>
      <c r="E2" s="23"/>
    </row>
    <row r="3" spans="1:5">
      <c r="C3" s="9"/>
      <c r="D3" s="9"/>
      <c r="E3" s="9"/>
    </row>
    <row r="4" spans="1:5" ht="15" customHeight="1">
      <c r="A4" s="21" t="s">
        <v>0</v>
      </c>
      <c r="B4" s="22"/>
      <c r="C4" s="22"/>
      <c r="D4" s="22"/>
      <c r="E4" s="22"/>
    </row>
    <row r="5" spans="1:5" ht="9" customHeight="1">
      <c r="A5" s="3"/>
      <c r="B5" s="3"/>
      <c r="C5" s="3"/>
      <c r="D5" s="3"/>
      <c r="E5" s="3"/>
    </row>
    <row r="6" spans="1:5" ht="15" customHeight="1">
      <c r="A6" s="24" t="s">
        <v>1</v>
      </c>
      <c r="B6" s="24" t="s">
        <v>3</v>
      </c>
      <c r="C6" s="24" t="s">
        <v>4</v>
      </c>
      <c r="D6" s="24" t="s">
        <v>5</v>
      </c>
      <c r="E6" s="24" t="s">
        <v>142</v>
      </c>
    </row>
    <row r="7" spans="1:5" ht="19.5" customHeight="1">
      <c r="A7" s="25"/>
      <c r="B7" s="25"/>
      <c r="C7" s="25"/>
      <c r="D7" s="25"/>
      <c r="E7" s="25"/>
    </row>
    <row r="8" spans="1:5" ht="31.5">
      <c r="A8" s="4" t="s">
        <v>6</v>
      </c>
      <c r="B8" s="5" t="s">
        <v>7</v>
      </c>
      <c r="C8" s="17">
        <v>28782187.370000001</v>
      </c>
      <c r="D8" s="17">
        <v>21113037.48</v>
      </c>
      <c r="E8" s="6">
        <f>D8/C8*100</f>
        <v>73.354527258780749</v>
      </c>
    </row>
    <row r="9" spans="1:5" ht="78.75">
      <c r="A9" s="7" t="s">
        <v>8</v>
      </c>
      <c r="B9" s="19" t="s">
        <v>9</v>
      </c>
      <c r="C9" s="20">
        <v>1695000</v>
      </c>
      <c r="D9" s="20">
        <v>1183449.06</v>
      </c>
      <c r="E9" s="6">
        <f t="shared" ref="E9:E30" si="0">D9/C9*100</f>
        <v>69.82000353982302</v>
      </c>
    </row>
    <row r="10" spans="1:5" ht="110.25">
      <c r="A10" s="7" t="s">
        <v>10</v>
      </c>
      <c r="B10" s="19" t="s">
        <v>11</v>
      </c>
      <c r="C10" s="20">
        <v>24000</v>
      </c>
      <c r="D10" s="20">
        <v>45486.32</v>
      </c>
      <c r="E10" s="6">
        <f t="shared" si="0"/>
        <v>189.52633333333333</v>
      </c>
    </row>
    <row r="11" spans="1:5" ht="47.25">
      <c r="A11" s="7" t="s">
        <v>12</v>
      </c>
      <c r="B11" s="19" t="s">
        <v>13</v>
      </c>
      <c r="C11" s="20">
        <v>7500</v>
      </c>
      <c r="D11" s="20">
        <v>9535.7800000000007</v>
      </c>
      <c r="E11" s="6">
        <f t="shared" si="0"/>
        <v>127.14373333333336</v>
      </c>
    </row>
    <row r="12" spans="1:5" ht="94.5">
      <c r="A12" s="7" t="s">
        <v>14</v>
      </c>
      <c r="B12" s="19" t="s">
        <v>15</v>
      </c>
      <c r="C12" s="20">
        <v>485588.9</v>
      </c>
      <c r="D12" s="20">
        <v>270110.09999999998</v>
      </c>
      <c r="E12" s="6">
        <f t="shared" si="0"/>
        <v>55.625262439071399</v>
      </c>
    </row>
    <row r="13" spans="1:5">
      <c r="A13" s="7" t="s">
        <v>16</v>
      </c>
      <c r="B13" s="19" t="s">
        <v>17</v>
      </c>
      <c r="C13" s="20">
        <v>1000</v>
      </c>
      <c r="D13" s="20">
        <v>2279.91</v>
      </c>
      <c r="E13" s="6">
        <f t="shared" si="0"/>
        <v>227.99099999999996</v>
      </c>
    </row>
    <row r="14" spans="1:5" ht="47.25">
      <c r="A14" s="7" t="s">
        <v>18</v>
      </c>
      <c r="B14" s="19" t="s">
        <v>19</v>
      </c>
      <c r="C14" s="20">
        <v>500000</v>
      </c>
      <c r="D14" s="20">
        <v>256228.77</v>
      </c>
      <c r="E14" s="6">
        <f t="shared" si="0"/>
        <v>51.245753999999998</v>
      </c>
    </row>
    <row r="15" spans="1:5" ht="31.5">
      <c r="A15" s="7" t="s">
        <v>20</v>
      </c>
      <c r="B15" s="19" t="s">
        <v>21</v>
      </c>
      <c r="C15" s="20">
        <v>1650000</v>
      </c>
      <c r="D15" s="20">
        <v>1838842.31</v>
      </c>
      <c r="E15" s="6">
        <f t="shared" si="0"/>
        <v>111.44498848484849</v>
      </c>
    </row>
    <row r="16" spans="1:5" ht="31.5">
      <c r="A16" s="7" t="s">
        <v>22</v>
      </c>
      <c r="B16" s="19" t="s">
        <v>23</v>
      </c>
      <c r="C16" s="20">
        <v>3200000</v>
      </c>
      <c r="D16" s="20">
        <v>979837.52</v>
      </c>
      <c r="E16" s="6">
        <f t="shared" si="0"/>
        <v>30.619922500000001</v>
      </c>
    </row>
    <row r="17" spans="1:5" ht="78.75">
      <c r="A17" s="7" t="s">
        <v>24</v>
      </c>
      <c r="B17" s="19" t="s">
        <v>25</v>
      </c>
      <c r="C17" s="20">
        <v>231844.72</v>
      </c>
      <c r="D17" s="20">
        <v>92283.59</v>
      </c>
      <c r="E17" s="6">
        <f t="shared" si="0"/>
        <v>39.804050745688748</v>
      </c>
    </row>
    <row r="18" spans="1:5" ht="63">
      <c r="A18" s="7" t="s">
        <v>26</v>
      </c>
      <c r="B18" s="19" t="s">
        <v>27</v>
      </c>
      <c r="C18" s="20">
        <v>1000</v>
      </c>
      <c r="D18" s="20">
        <v>0</v>
      </c>
      <c r="E18" s="6">
        <f t="shared" si="0"/>
        <v>0</v>
      </c>
    </row>
    <row r="19" spans="1:5" ht="31.5">
      <c r="A19" s="7" t="s">
        <v>28</v>
      </c>
      <c r="B19" s="19" t="s">
        <v>29</v>
      </c>
      <c r="C19" s="20">
        <v>1000</v>
      </c>
      <c r="D19" s="20">
        <v>0</v>
      </c>
      <c r="E19" s="6">
        <f t="shared" si="0"/>
        <v>0</v>
      </c>
    </row>
    <row r="20" spans="1:5" ht="94.5">
      <c r="A20" s="7" t="s">
        <v>30</v>
      </c>
      <c r="B20" s="19" t="s">
        <v>31</v>
      </c>
      <c r="C20" s="20">
        <v>72000</v>
      </c>
      <c r="D20" s="20">
        <v>72000</v>
      </c>
      <c r="E20" s="6">
        <f t="shared" si="0"/>
        <v>100</v>
      </c>
    </row>
    <row r="21" spans="1:5" ht="31.5">
      <c r="A21" s="7" t="s">
        <v>145</v>
      </c>
      <c r="B21" s="19" t="s">
        <v>147</v>
      </c>
      <c r="C21" s="20">
        <v>0</v>
      </c>
      <c r="D21" s="20">
        <v>2500</v>
      </c>
      <c r="E21" s="6"/>
    </row>
    <row r="22" spans="1:5" ht="47.25">
      <c r="A22" s="7" t="s">
        <v>32</v>
      </c>
      <c r="B22" s="19" t="s">
        <v>33</v>
      </c>
      <c r="C22" s="20">
        <v>1000</v>
      </c>
      <c r="D22" s="20">
        <v>0</v>
      </c>
      <c r="E22" s="6">
        <f t="shared" si="0"/>
        <v>0</v>
      </c>
    </row>
    <row r="23" spans="1:5" ht="63">
      <c r="A23" s="7" t="s">
        <v>146</v>
      </c>
      <c r="B23" s="19" t="s">
        <v>148</v>
      </c>
      <c r="C23" s="20">
        <v>0</v>
      </c>
      <c r="D23" s="20">
        <v>1641.39</v>
      </c>
      <c r="E23" s="6"/>
    </row>
    <row r="24" spans="1:5" ht="47.25">
      <c r="A24" s="7" t="s">
        <v>34</v>
      </c>
      <c r="B24" s="19" t="s">
        <v>35</v>
      </c>
      <c r="C24" s="20">
        <v>220646.08</v>
      </c>
      <c r="D24" s="20">
        <v>220646.08</v>
      </c>
      <c r="E24" s="6">
        <f t="shared" si="0"/>
        <v>100</v>
      </c>
    </row>
    <row r="25" spans="1:5">
      <c r="A25" s="7" t="s">
        <v>36</v>
      </c>
      <c r="B25" s="19" t="s">
        <v>37</v>
      </c>
      <c r="C25" s="20">
        <v>1000</v>
      </c>
      <c r="D25" s="20">
        <v>0</v>
      </c>
      <c r="E25" s="6">
        <f t="shared" si="0"/>
        <v>0</v>
      </c>
    </row>
    <row r="26" spans="1:5" ht="47.25">
      <c r="A26" s="7" t="s">
        <v>38</v>
      </c>
      <c r="B26" s="19" t="s">
        <v>39</v>
      </c>
      <c r="C26" s="20">
        <v>6690300</v>
      </c>
      <c r="D26" s="20">
        <v>5017725</v>
      </c>
      <c r="E26" s="6">
        <f t="shared" si="0"/>
        <v>75</v>
      </c>
    </row>
    <row r="27" spans="1:5" ht="31.5">
      <c r="A27" s="7" t="s">
        <v>40</v>
      </c>
      <c r="B27" s="19" t="s">
        <v>41</v>
      </c>
      <c r="C27" s="20">
        <v>495969.88</v>
      </c>
      <c r="D27" s="20">
        <v>304404.88</v>
      </c>
      <c r="E27" s="6">
        <f t="shared" si="0"/>
        <v>61.375678700488834</v>
      </c>
    </row>
    <row r="28" spans="1:5">
      <c r="A28" s="8" t="s">
        <v>42</v>
      </c>
      <c r="B28" s="19" t="s">
        <v>43</v>
      </c>
      <c r="C28" s="20">
        <v>1651882</v>
      </c>
      <c r="D28" s="20">
        <v>697035</v>
      </c>
      <c r="E28" s="6">
        <f t="shared" si="0"/>
        <v>42.196415966757918</v>
      </c>
    </row>
    <row r="29" spans="1:5" ht="47.25">
      <c r="A29" s="8" t="s">
        <v>44</v>
      </c>
      <c r="B29" s="19" t="s">
        <v>45</v>
      </c>
      <c r="C29" s="20">
        <v>252675</v>
      </c>
      <c r="D29" s="20">
        <v>171956.32</v>
      </c>
      <c r="E29" s="6">
        <f t="shared" si="0"/>
        <v>68.054346492529945</v>
      </c>
    </row>
    <row r="30" spans="1:5" ht="63">
      <c r="A30" s="8" t="s">
        <v>46</v>
      </c>
      <c r="B30" s="19" t="s">
        <v>47</v>
      </c>
      <c r="C30" s="20">
        <v>11555193.289999999</v>
      </c>
      <c r="D30" s="20">
        <v>9895887.9499999993</v>
      </c>
      <c r="E30" s="6">
        <f t="shared" si="0"/>
        <v>85.640176686304486</v>
      </c>
    </row>
    <row r="31" spans="1:5" ht="47.25">
      <c r="A31" s="8" t="s">
        <v>48</v>
      </c>
      <c r="B31" s="19" t="s">
        <v>49</v>
      </c>
      <c r="C31" s="20">
        <v>44587.5</v>
      </c>
      <c r="D31" s="20">
        <v>51187.5</v>
      </c>
      <c r="E31" s="36"/>
    </row>
  </sheetData>
  <mergeCells count="7">
    <mergeCell ref="A4:E4"/>
    <mergeCell ref="C1:E2"/>
    <mergeCell ref="E6:E7"/>
    <mergeCell ref="A6:A7"/>
    <mergeCell ref="B6:B7"/>
    <mergeCell ref="C6:C7"/>
    <mergeCell ref="D6:D7"/>
  </mergeCells>
  <pageMargins left="0.78740157480314965" right="0.59055118110236227" top="0.59055118110236227" bottom="0.59055118110236227" header="0.39370078740157483" footer="0.51181102362204722"/>
  <pageSetup paperSize="9" scale="61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zoomScaleSheetLayoutView="100" workbookViewId="0">
      <selection activeCell="E7" sqref="E7"/>
    </sheetView>
  </sheetViews>
  <sheetFormatPr defaultRowHeight="15.75"/>
  <cols>
    <col min="1" max="1" width="72.85546875" style="2" customWidth="1"/>
    <col min="2" max="2" width="7.7109375" style="2" hidden="1" customWidth="1"/>
    <col min="3" max="3" width="22.7109375" style="2" customWidth="1"/>
    <col min="4" max="4" width="15.85546875" style="2" bestFit="1" customWidth="1"/>
    <col min="5" max="5" width="14.28515625" style="2" bestFit="1" customWidth="1"/>
    <col min="6" max="6" width="15.42578125" style="2" customWidth="1"/>
    <col min="7" max="16384" width="9.140625" style="1"/>
  </cols>
  <sheetData>
    <row r="1" spans="1:6">
      <c r="D1" s="23" t="s">
        <v>154</v>
      </c>
      <c r="E1" s="23"/>
      <c r="F1" s="23"/>
    </row>
    <row r="2" spans="1:6" ht="33.75" customHeight="1">
      <c r="A2" s="10"/>
      <c r="B2" s="10"/>
      <c r="C2" s="10"/>
      <c r="D2" s="23"/>
      <c r="E2" s="23"/>
      <c r="F2" s="23"/>
    </row>
    <row r="3" spans="1:6" ht="15" customHeight="1">
      <c r="A3" s="21" t="s">
        <v>50</v>
      </c>
      <c r="B3" s="22"/>
      <c r="C3" s="22"/>
      <c r="D3" s="22"/>
      <c r="E3" s="22"/>
      <c r="F3" s="22"/>
    </row>
    <row r="4" spans="1:6" ht="9" customHeight="1">
      <c r="A4" s="12"/>
      <c r="B4" s="12"/>
      <c r="C4" s="12"/>
      <c r="D4" s="3"/>
      <c r="E4" s="3"/>
      <c r="F4" s="11"/>
    </row>
    <row r="5" spans="1:6" ht="15" customHeight="1">
      <c r="A5" s="26" t="s">
        <v>1</v>
      </c>
      <c r="B5" s="28" t="s">
        <v>2</v>
      </c>
      <c r="C5" s="28" t="s">
        <v>51</v>
      </c>
      <c r="D5" s="30" t="s">
        <v>4</v>
      </c>
      <c r="E5" s="30" t="s">
        <v>5</v>
      </c>
      <c r="F5" s="30" t="s">
        <v>142</v>
      </c>
    </row>
    <row r="6" spans="1:6" ht="15">
      <c r="A6" s="27"/>
      <c r="B6" s="29"/>
      <c r="C6" s="29"/>
      <c r="D6" s="31"/>
      <c r="E6" s="31"/>
      <c r="F6" s="31"/>
    </row>
    <row r="7" spans="1:6" ht="15.75" customHeight="1">
      <c r="A7" s="39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</row>
    <row r="8" spans="1:6" ht="31.5">
      <c r="A8" s="4" t="s">
        <v>52</v>
      </c>
      <c r="B8" s="16" t="s">
        <v>53</v>
      </c>
      <c r="C8" s="5" t="s">
        <v>7</v>
      </c>
      <c r="D8" s="17">
        <v>30437442.68</v>
      </c>
      <c r="E8" s="17">
        <v>21177399.68</v>
      </c>
      <c r="F8" s="6">
        <f>E8/D8*100</f>
        <v>69.576803487223842</v>
      </c>
    </row>
    <row r="9" spans="1:6">
      <c r="A9" s="8" t="s">
        <v>54</v>
      </c>
      <c r="B9" s="18" t="s">
        <v>53</v>
      </c>
      <c r="C9" s="19" t="s">
        <v>55</v>
      </c>
      <c r="D9" s="20">
        <v>838000</v>
      </c>
      <c r="E9" s="20">
        <v>620087.18000000005</v>
      </c>
      <c r="F9" s="6">
        <f t="shared" ref="F9:F66" si="0">E9/D9*100</f>
        <v>73.996083532219586</v>
      </c>
    </row>
    <row r="10" spans="1:6" ht="47.25">
      <c r="A10" s="8" t="s">
        <v>56</v>
      </c>
      <c r="B10" s="18" t="s">
        <v>53</v>
      </c>
      <c r="C10" s="19" t="s">
        <v>57</v>
      </c>
      <c r="D10" s="20">
        <v>253000</v>
      </c>
      <c r="E10" s="20">
        <v>184340.65</v>
      </c>
      <c r="F10" s="6">
        <f t="shared" si="0"/>
        <v>72.861916996047427</v>
      </c>
    </row>
    <row r="11" spans="1:6">
      <c r="A11" s="8" t="s">
        <v>54</v>
      </c>
      <c r="B11" s="18" t="s">
        <v>53</v>
      </c>
      <c r="C11" s="19" t="s">
        <v>58</v>
      </c>
      <c r="D11" s="20">
        <v>3020000</v>
      </c>
      <c r="E11" s="20">
        <v>2211022.2200000002</v>
      </c>
      <c r="F11" s="6">
        <f t="shared" si="0"/>
        <v>73.212656291390729</v>
      </c>
    </row>
    <row r="12" spans="1:6" ht="47.25">
      <c r="A12" s="8" t="s">
        <v>56</v>
      </c>
      <c r="B12" s="18" t="s">
        <v>53</v>
      </c>
      <c r="C12" s="19" t="s">
        <v>59</v>
      </c>
      <c r="D12" s="20">
        <v>910000</v>
      </c>
      <c r="E12" s="20">
        <v>656101.66</v>
      </c>
      <c r="F12" s="6">
        <f t="shared" si="0"/>
        <v>72.099083516483518</v>
      </c>
    </row>
    <row r="13" spans="1:6">
      <c r="A13" s="8" t="s">
        <v>60</v>
      </c>
      <c r="B13" s="18" t="s">
        <v>53</v>
      </c>
      <c r="C13" s="19" t="s">
        <v>61</v>
      </c>
      <c r="D13" s="20">
        <v>1105000</v>
      </c>
      <c r="E13" s="20">
        <v>660854.05000000005</v>
      </c>
      <c r="F13" s="6">
        <f t="shared" si="0"/>
        <v>59.805796380090506</v>
      </c>
    </row>
    <row r="14" spans="1:6">
      <c r="A14" s="8" t="s">
        <v>62</v>
      </c>
      <c r="B14" s="18" t="s">
        <v>53</v>
      </c>
      <c r="C14" s="19" t="s">
        <v>63</v>
      </c>
      <c r="D14" s="20">
        <v>95000</v>
      </c>
      <c r="E14" s="20">
        <v>67349.570000000007</v>
      </c>
      <c r="F14" s="6">
        <f t="shared" si="0"/>
        <v>70.894284210526322</v>
      </c>
    </row>
    <row r="15" spans="1:6">
      <c r="A15" s="8" t="s">
        <v>64</v>
      </c>
      <c r="B15" s="18" t="s">
        <v>53</v>
      </c>
      <c r="C15" s="19" t="s">
        <v>65</v>
      </c>
      <c r="D15" s="20">
        <v>16240</v>
      </c>
      <c r="E15" s="20">
        <v>12000</v>
      </c>
      <c r="F15" s="6">
        <f t="shared" si="0"/>
        <v>73.891625615763544</v>
      </c>
    </row>
    <row r="16" spans="1:6">
      <c r="A16" s="8" t="s">
        <v>66</v>
      </c>
      <c r="B16" s="18" t="s">
        <v>53</v>
      </c>
      <c r="C16" s="19" t="s">
        <v>67</v>
      </c>
      <c r="D16" s="20">
        <v>8760</v>
      </c>
      <c r="E16" s="20">
        <v>8760</v>
      </c>
      <c r="F16" s="6">
        <f t="shared" si="0"/>
        <v>100</v>
      </c>
    </row>
    <row r="17" spans="1:6">
      <c r="A17" s="8" t="s">
        <v>68</v>
      </c>
      <c r="B17" s="18" t="s">
        <v>53</v>
      </c>
      <c r="C17" s="19" t="s">
        <v>69</v>
      </c>
      <c r="D17" s="20">
        <v>100000</v>
      </c>
      <c r="E17" s="20">
        <v>0</v>
      </c>
      <c r="F17" s="6">
        <f t="shared" si="0"/>
        <v>0</v>
      </c>
    </row>
    <row r="18" spans="1:6">
      <c r="A18" s="8" t="s">
        <v>60</v>
      </c>
      <c r="B18" s="18" t="s">
        <v>53</v>
      </c>
      <c r="C18" s="19" t="s">
        <v>70</v>
      </c>
      <c r="D18" s="20">
        <v>50000</v>
      </c>
      <c r="E18" s="20">
        <v>19100</v>
      </c>
      <c r="F18" s="6">
        <f t="shared" si="0"/>
        <v>38.200000000000003</v>
      </c>
    </row>
    <row r="19" spans="1:6">
      <c r="A19" s="8" t="s">
        <v>60</v>
      </c>
      <c r="B19" s="18" t="s">
        <v>53</v>
      </c>
      <c r="C19" s="19" t="s">
        <v>71</v>
      </c>
      <c r="D19" s="20">
        <v>60000</v>
      </c>
      <c r="E19" s="20">
        <v>30000</v>
      </c>
      <c r="F19" s="6">
        <f t="shared" si="0"/>
        <v>50</v>
      </c>
    </row>
    <row r="20" spans="1:6">
      <c r="A20" s="8" t="s">
        <v>54</v>
      </c>
      <c r="B20" s="18" t="s">
        <v>53</v>
      </c>
      <c r="C20" s="19" t="s">
        <v>72</v>
      </c>
      <c r="D20" s="20">
        <v>170000</v>
      </c>
      <c r="E20" s="20">
        <v>132070.9</v>
      </c>
      <c r="F20" s="6">
        <f t="shared" si="0"/>
        <v>77.688764705882349</v>
      </c>
    </row>
    <row r="21" spans="1:6" ht="47.25">
      <c r="A21" s="8" t="s">
        <v>56</v>
      </c>
      <c r="B21" s="18" t="s">
        <v>53</v>
      </c>
      <c r="C21" s="19" t="s">
        <v>73</v>
      </c>
      <c r="D21" s="20">
        <v>51000</v>
      </c>
      <c r="E21" s="20">
        <v>39885.42</v>
      </c>
      <c r="F21" s="6">
        <f t="shared" si="0"/>
        <v>78.206705882352935</v>
      </c>
    </row>
    <row r="22" spans="1:6">
      <c r="A22" s="8" t="s">
        <v>60</v>
      </c>
      <c r="B22" s="18" t="s">
        <v>53</v>
      </c>
      <c r="C22" s="19" t="s">
        <v>74</v>
      </c>
      <c r="D22" s="20">
        <v>31675</v>
      </c>
      <c r="E22" s="20">
        <v>0</v>
      </c>
      <c r="F22" s="6">
        <f t="shared" si="0"/>
        <v>0</v>
      </c>
    </row>
    <row r="23" spans="1:6">
      <c r="A23" s="8" t="s">
        <v>60</v>
      </c>
      <c r="B23" s="18" t="s">
        <v>53</v>
      </c>
      <c r="C23" s="19" t="s">
        <v>75</v>
      </c>
      <c r="D23" s="20">
        <v>1200000</v>
      </c>
      <c r="E23" s="20">
        <v>1054662.22</v>
      </c>
      <c r="F23" s="6">
        <f t="shared" si="0"/>
        <v>87.888518333333337</v>
      </c>
    </row>
    <row r="24" spans="1:6">
      <c r="A24" s="8" t="s">
        <v>60</v>
      </c>
      <c r="B24" s="18" t="s">
        <v>53</v>
      </c>
      <c r="C24" s="19" t="s">
        <v>76</v>
      </c>
      <c r="D24" s="20">
        <v>1507005</v>
      </c>
      <c r="E24" s="20">
        <v>786931.73</v>
      </c>
      <c r="F24" s="6">
        <f t="shared" si="0"/>
        <v>52.218256077451628</v>
      </c>
    </row>
    <row r="25" spans="1:6">
      <c r="A25" s="8" t="s">
        <v>60</v>
      </c>
      <c r="B25" s="18" t="s">
        <v>53</v>
      </c>
      <c r="C25" s="19" t="s">
        <v>77</v>
      </c>
      <c r="D25" s="20">
        <v>938731</v>
      </c>
      <c r="E25" s="20">
        <v>811374.66</v>
      </c>
      <c r="F25" s="6">
        <f t="shared" si="0"/>
        <v>86.433137927691746</v>
      </c>
    </row>
    <row r="26" spans="1:6">
      <c r="A26" s="8" t="s">
        <v>60</v>
      </c>
      <c r="B26" s="18" t="s">
        <v>53</v>
      </c>
      <c r="C26" s="19" t="s">
        <v>78</v>
      </c>
      <c r="D26" s="20">
        <v>152781</v>
      </c>
      <c r="E26" s="20">
        <v>78605.91</v>
      </c>
      <c r="F26" s="6">
        <f t="shared" si="0"/>
        <v>51.450055962456062</v>
      </c>
    </row>
    <row r="27" spans="1:6">
      <c r="A27" s="8" t="s">
        <v>62</v>
      </c>
      <c r="B27" s="18" t="s">
        <v>53</v>
      </c>
      <c r="C27" s="19" t="s">
        <v>79</v>
      </c>
      <c r="D27" s="20">
        <v>400000</v>
      </c>
      <c r="E27" s="20">
        <v>371438.77</v>
      </c>
      <c r="F27" s="6">
        <f t="shared" si="0"/>
        <v>92.859692500000008</v>
      </c>
    </row>
    <row r="28" spans="1:6">
      <c r="A28" s="8" t="s">
        <v>60</v>
      </c>
      <c r="B28" s="18" t="s">
        <v>53</v>
      </c>
      <c r="C28" s="19" t="s">
        <v>80</v>
      </c>
      <c r="D28" s="20">
        <v>1733447</v>
      </c>
      <c r="E28" s="20">
        <v>1386105.03</v>
      </c>
      <c r="F28" s="6">
        <f t="shared" si="0"/>
        <v>79.962354199464997</v>
      </c>
    </row>
    <row r="29" spans="1:6">
      <c r="A29" s="8" t="s">
        <v>60</v>
      </c>
      <c r="B29" s="18" t="s">
        <v>53</v>
      </c>
      <c r="C29" s="19" t="s">
        <v>81</v>
      </c>
      <c r="D29" s="20">
        <v>100000</v>
      </c>
      <c r="E29" s="20">
        <v>0</v>
      </c>
      <c r="F29" s="6">
        <f t="shared" si="0"/>
        <v>0</v>
      </c>
    </row>
    <row r="30" spans="1:6">
      <c r="A30" s="8" t="s">
        <v>60</v>
      </c>
      <c r="B30" s="18" t="s">
        <v>53</v>
      </c>
      <c r="C30" s="19" t="s">
        <v>82</v>
      </c>
      <c r="D30" s="20">
        <v>1256625</v>
      </c>
      <c r="E30" s="20">
        <v>879745.75</v>
      </c>
      <c r="F30" s="6">
        <f t="shared" si="0"/>
        <v>70.00861434397693</v>
      </c>
    </row>
    <row r="31" spans="1:6" ht="31.5">
      <c r="A31" s="8" t="s">
        <v>84</v>
      </c>
      <c r="B31" s="18" t="s">
        <v>53</v>
      </c>
      <c r="C31" s="19" t="s">
        <v>150</v>
      </c>
      <c r="D31" s="20">
        <v>91375</v>
      </c>
      <c r="E31" s="20">
        <v>91375</v>
      </c>
      <c r="F31" s="6">
        <f t="shared" si="0"/>
        <v>100</v>
      </c>
    </row>
    <row r="32" spans="1:6">
      <c r="A32" s="8" t="s">
        <v>60</v>
      </c>
      <c r="B32" s="18" t="s">
        <v>53</v>
      </c>
      <c r="C32" s="19" t="s">
        <v>83</v>
      </c>
      <c r="D32" s="20">
        <v>327321</v>
      </c>
      <c r="E32" s="20">
        <v>259546</v>
      </c>
      <c r="F32" s="6">
        <f t="shared" si="0"/>
        <v>79.294026353335099</v>
      </c>
    </row>
    <row r="33" spans="1:6" ht="31.5">
      <c r="A33" s="8" t="s">
        <v>84</v>
      </c>
      <c r="B33" s="18" t="s">
        <v>53</v>
      </c>
      <c r="C33" s="19" t="s">
        <v>85</v>
      </c>
      <c r="D33" s="20">
        <v>507679</v>
      </c>
      <c r="E33" s="20">
        <v>507679</v>
      </c>
      <c r="F33" s="6">
        <f t="shared" si="0"/>
        <v>100</v>
      </c>
    </row>
    <row r="34" spans="1:6">
      <c r="A34" s="8" t="s">
        <v>60</v>
      </c>
      <c r="B34" s="18" t="s">
        <v>53</v>
      </c>
      <c r="C34" s="19" t="s">
        <v>151</v>
      </c>
      <c r="D34" s="20">
        <v>60000</v>
      </c>
      <c r="E34" s="20">
        <v>0</v>
      </c>
      <c r="F34" s="6">
        <f t="shared" si="0"/>
        <v>0</v>
      </c>
    </row>
    <row r="35" spans="1:6">
      <c r="A35" s="8" t="s">
        <v>60</v>
      </c>
      <c r="B35" s="18" t="s">
        <v>53</v>
      </c>
      <c r="C35" s="19" t="s">
        <v>86</v>
      </c>
      <c r="D35" s="20">
        <v>205000</v>
      </c>
      <c r="E35" s="20">
        <v>167407.23000000001</v>
      </c>
      <c r="F35" s="6">
        <f t="shared" si="0"/>
        <v>81.662063414634162</v>
      </c>
    </row>
    <row r="36" spans="1:6">
      <c r="A36" s="8" t="s">
        <v>62</v>
      </c>
      <c r="B36" s="18" t="s">
        <v>53</v>
      </c>
      <c r="C36" s="19" t="s">
        <v>87</v>
      </c>
      <c r="D36" s="20">
        <v>25000</v>
      </c>
      <c r="E36" s="20">
        <v>0</v>
      </c>
      <c r="F36" s="6">
        <f t="shared" si="0"/>
        <v>0</v>
      </c>
    </row>
    <row r="37" spans="1:6">
      <c r="A37" s="8" t="s">
        <v>60</v>
      </c>
      <c r="B37" s="18" t="s">
        <v>53</v>
      </c>
      <c r="C37" s="19" t="s">
        <v>88</v>
      </c>
      <c r="D37" s="20">
        <v>1600000</v>
      </c>
      <c r="E37" s="20">
        <v>1225744.6299999999</v>
      </c>
      <c r="F37" s="6">
        <f t="shared" si="0"/>
        <v>76.609039374999981</v>
      </c>
    </row>
    <row r="38" spans="1:6">
      <c r="A38" s="8" t="s">
        <v>60</v>
      </c>
      <c r="B38" s="18" t="s">
        <v>53</v>
      </c>
      <c r="C38" s="19" t="s">
        <v>89</v>
      </c>
      <c r="D38" s="20">
        <v>310000</v>
      </c>
      <c r="E38" s="20">
        <v>288942.49</v>
      </c>
      <c r="F38" s="6">
        <f t="shared" si="0"/>
        <v>93.207254838709673</v>
      </c>
    </row>
    <row r="39" spans="1:6">
      <c r="A39" s="8" t="s">
        <v>60</v>
      </c>
      <c r="B39" s="18" t="s">
        <v>53</v>
      </c>
      <c r="C39" s="19" t="s">
        <v>90</v>
      </c>
      <c r="D39" s="20">
        <v>850000</v>
      </c>
      <c r="E39" s="20">
        <v>0</v>
      </c>
      <c r="F39" s="6">
        <f t="shared" si="0"/>
        <v>0</v>
      </c>
    </row>
    <row r="40" spans="1:6">
      <c r="A40" s="8" t="s">
        <v>60</v>
      </c>
      <c r="B40" s="18" t="s">
        <v>53</v>
      </c>
      <c r="C40" s="19" t="s">
        <v>91</v>
      </c>
      <c r="D40" s="20">
        <v>750000</v>
      </c>
      <c r="E40" s="20">
        <v>648759.88</v>
      </c>
      <c r="F40" s="6">
        <f t="shared" si="0"/>
        <v>86.501317333333333</v>
      </c>
    </row>
    <row r="41" spans="1:6">
      <c r="A41" s="8" t="s">
        <v>92</v>
      </c>
      <c r="B41" s="18" t="s">
        <v>53</v>
      </c>
      <c r="C41" s="19" t="s">
        <v>93</v>
      </c>
      <c r="D41" s="20">
        <v>1908370</v>
      </c>
      <c r="E41" s="20">
        <v>1400007.71</v>
      </c>
      <c r="F41" s="6">
        <f t="shared" si="0"/>
        <v>73.361439867530933</v>
      </c>
    </row>
    <row r="42" spans="1:6" ht="31.5">
      <c r="A42" s="8" t="s">
        <v>94</v>
      </c>
      <c r="B42" s="18" t="s">
        <v>53</v>
      </c>
      <c r="C42" s="19" t="s">
        <v>95</v>
      </c>
      <c r="D42" s="20">
        <v>575790</v>
      </c>
      <c r="E42" s="20">
        <v>389023.6</v>
      </c>
      <c r="F42" s="6">
        <f t="shared" si="0"/>
        <v>67.563451952968961</v>
      </c>
    </row>
    <row r="43" spans="1:6">
      <c r="A43" s="8" t="s">
        <v>60</v>
      </c>
      <c r="B43" s="18" t="s">
        <v>53</v>
      </c>
      <c r="C43" s="19" t="s">
        <v>96</v>
      </c>
      <c r="D43" s="20">
        <v>1261443.77</v>
      </c>
      <c r="E43" s="20">
        <v>950116.19</v>
      </c>
      <c r="F43" s="6">
        <f t="shared" si="0"/>
        <v>75.319741759079747</v>
      </c>
    </row>
    <row r="44" spans="1:6">
      <c r="A44" s="8" t="s">
        <v>62</v>
      </c>
      <c r="B44" s="18" t="s">
        <v>53</v>
      </c>
      <c r="C44" s="19" t="s">
        <v>97</v>
      </c>
      <c r="D44" s="20">
        <v>660236.23</v>
      </c>
      <c r="E44" s="20">
        <v>381883.12</v>
      </c>
      <c r="F44" s="6">
        <f t="shared" si="0"/>
        <v>57.840376315004704</v>
      </c>
    </row>
    <row r="45" spans="1:6" ht="31.5">
      <c r="A45" s="8" t="s">
        <v>98</v>
      </c>
      <c r="B45" s="18" t="s">
        <v>53</v>
      </c>
      <c r="C45" s="19" t="s">
        <v>99</v>
      </c>
      <c r="D45" s="20">
        <v>8000</v>
      </c>
      <c r="E45" s="20">
        <v>0</v>
      </c>
      <c r="F45" s="6">
        <f t="shared" si="0"/>
        <v>0</v>
      </c>
    </row>
    <row r="46" spans="1:6">
      <c r="A46" s="8" t="s">
        <v>100</v>
      </c>
      <c r="B46" s="18" t="s">
        <v>53</v>
      </c>
      <c r="C46" s="19" t="s">
        <v>101</v>
      </c>
      <c r="D46" s="20">
        <v>31000</v>
      </c>
      <c r="E46" s="20">
        <v>0</v>
      </c>
      <c r="F46" s="6">
        <f t="shared" si="0"/>
        <v>0</v>
      </c>
    </row>
    <row r="47" spans="1:6">
      <c r="A47" s="8" t="s">
        <v>64</v>
      </c>
      <c r="B47" s="18" t="s">
        <v>53</v>
      </c>
      <c r="C47" s="19" t="s">
        <v>102</v>
      </c>
      <c r="D47" s="20">
        <v>2000</v>
      </c>
      <c r="E47" s="20">
        <v>0</v>
      </c>
      <c r="F47" s="6">
        <f t="shared" si="0"/>
        <v>0</v>
      </c>
    </row>
    <row r="48" spans="1:6">
      <c r="A48" s="8" t="s">
        <v>60</v>
      </c>
      <c r="B48" s="18" t="s">
        <v>53</v>
      </c>
      <c r="C48" s="19" t="s">
        <v>103</v>
      </c>
      <c r="D48" s="20">
        <v>900000</v>
      </c>
      <c r="E48" s="20">
        <v>475791</v>
      </c>
      <c r="F48" s="6">
        <f t="shared" si="0"/>
        <v>52.865666666666669</v>
      </c>
    </row>
    <row r="49" spans="1:6">
      <c r="A49" s="8" t="s">
        <v>60</v>
      </c>
      <c r="B49" s="18" t="s">
        <v>53</v>
      </c>
      <c r="C49" s="19" t="s">
        <v>104</v>
      </c>
      <c r="D49" s="20">
        <v>888434.39</v>
      </c>
      <c r="E49" s="20">
        <v>888434.39</v>
      </c>
      <c r="F49" s="6">
        <f t="shared" si="0"/>
        <v>100</v>
      </c>
    </row>
    <row r="50" spans="1:6">
      <c r="A50" s="8" t="s">
        <v>92</v>
      </c>
      <c r="B50" s="18" t="s">
        <v>53</v>
      </c>
      <c r="C50" s="19" t="s">
        <v>105</v>
      </c>
      <c r="D50" s="20">
        <v>37850</v>
      </c>
      <c r="E50" s="20">
        <v>15209.59</v>
      </c>
      <c r="F50" s="6">
        <f t="shared" si="0"/>
        <v>40.183857331571993</v>
      </c>
    </row>
    <row r="51" spans="1:6" ht="31.5">
      <c r="A51" s="8" t="s">
        <v>94</v>
      </c>
      <c r="B51" s="18" t="s">
        <v>53</v>
      </c>
      <c r="C51" s="19" t="s">
        <v>106</v>
      </c>
      <c r="D51" s="20">
        <v>11068</v>
      </c>
      <c r="E51" s="20">
        <v>4316.38</v>
      </c>
      <c r="F51" s="6">
        <f t="shared" si="0"/>
        <v>38.998735092157574</v>
      </c>
    </row>
    <row r="52" spans="1:6">
      <c r="A52" s="8" t="s">
        <v>92</v>
      </c>
      <c r="B52" s="18" t="s">
        <v>53</v>
      </c>
      <c r="C52" s="19" t="s">
        <v>107</v>
      </c>
      <c r="D52" s="20">
        <v>372506.34</v>
      </c>
      <c r="E52" s="20">
        <v>184140</v>
      </c>
      <c r="F52" s="6">
        <f t="shared" si="0"/>
        <v>49.432715695523463</v>
      </c>
    </row>
    <row r="53" spans="1:6" ht="31.5">
      <c r="A53" s="8" t="s">
        <v>94</v>
      </c>
      <c r="B53" s="18" t="s">
        <v>53</v>
      </c>
      <c r="C53" s="19" t="s">
        <v>108</v>
      </c>
      <c r="D53" s="20">
        <v>112496.91</v>
      </c>
      <c r="E53" s="20">
        <v>46946.19</v>
      </c>
      <c r="F53" s="6">
        <f t="shared" si="0"/>
        <v>41.731092880684457</v>
      </c>
    </row>
    <row r="54" spans="1:6" ht="31.5">
      <c r="A54" s="8" t="s">
        <v>149</v>
      </c>
      <c r="B54" s="18" t="s">
        <v>53</v>
      </c>
      <c r="C54" s="19" t="s">
        <v>152</v>
      </c>
      <c r="D54" s="20">
        <v>410000</v>
      </c>
      <c r="E54" s="20">
        <v>410000</v>
      </c>
      <c r="F54" s="6">
        <f t="shared" si="0"/>
        <v>100</v>
      </c>
    </row>
    <row r="55" spans="1:6">
      <c r="A55" s="8" t="s">
        <v>60</v>
      </c>
      <c r="B55" s="18" t="s">
        <v>53</v>
      </c>
      <c r="C55" s="19" t="s">
        <v>153</v>
      </c>
      <c r="D55" s="20">
        <v>90000</v>
      </c>
      <c r="E55" s="20">
        <v>29803.599999999999</v>
      </c>
      <c r="F55" s="6">
        <f t="shared" si="0"/>
        <v>33.115111111111112</v>
      </c>
    </row>
    <row r="56" spans="1:6">
      <c r="A56" s="8" t="s">
        <v>92</v>
      </c>
      <c r="B56" s="18" t="s">
        <v>53</v>
      </c>
      <c r="C56" s="19" t="s">
        <v>109</v>
      </c>
      <c r="D56" s="20">
        <v>509508.11</v>
      </c>
      <c r="E56" s="20">
        <v>453897.05</v>
      </c>
      <c r="F56" s="6">
        <f t="shared" si="0"/>
        <v>89.085343509056216</v>
      </c>
    </row>
    <row r="57" spans="1:6" ht="31.5">
      <c r="A57" s="8" t="s">
        <v>94</v>
      </c>
      <c r="B57" s="18" t="s">
        <v>53</v>
      </c>
      <c r="C57" s="19" t="s">
        <v>110</v>
      </c>
      <c r="D57" s="20">
        <v>153871.45000000001</v>
      </c>
      <c r="E57" s="20">
        <v>122921.96</v>
      </c>
      <c r="F57" s="6">
        <f t="shared" si="0"/>
        <v>79.886138721640691</v>
      </c>
    </row>
    <row r="58" spans="1:6">
      <c r="A58" s="8" t="s">
        <v>60</v>
      </c>
      <c r="B58" s="18" t="s">
        <v>53</v>
      </c>
      <c r="C58" s="19" t="s">
        <v>111</v>
      </c>
      <c r="D58" s="20">
        <v>22000</v>
      </c>
      <c r="E58" s="20">
        <v>14605.98</v>
      </c>
      <c r="F58" s="6">
        <f t="shared" si="0"/>
        <v>66.390818181818176</v>
      </c>
    </row>
    <row r="59" spans="1:6">
      <c r="A59" s="8" t="s">
        <v>62</v>
      </c>
      <c r="B59" s="18" t="s">
        <v>53</v>
      </c>
      <c r="C59" s="19" t="s">
        <v>112</v>
      </c>
      <c r="D59" s="20">
        <v>74320</v>
      </c>
      <c r="E59" s="20">
        <v>50199.48</v>
      </c>
      <c r="F59" s="6">
        <f t="shared" si="0"/>
        <v>67.545048439181926</v>
      </c>
    </row>
    <row r="60" spans="1:6">
      <c r="A60" s="8" t="s">
        <v>92</v>
      </c>
      <c r="B60" s="18" t="s">
        <v>53</v>
      </c>
      <c r="C60" s="19" t="s">
        <v>113</v>
      </c>
      <c r="D60" s="20">
        <v>19605.59</v>
      </c>
      <c r="E60" s="20">
        <v>12289.26</v>
      </c>
      <c r="F60" s="6">
        <f t="shared" si="0"/>
        <v>62.68242883789776</v>
      </c>
    </row>
    <row r="61" spans="1:6" ht="31.5">
      <c r="A61" s="8" t="s">
        <v>94</v>
      </c>
      <c r="B61" s="18" t="s">
        <v>53</v>
      </c>
      <c r="C61" s="19" t="s">
        <v>114</v>
      </c>
      <c r="D61" s="20">
        <v>5920.89</v>
      </c>
      <c r="E61" s="20">
        <v>3255.92</v>
      </c>
      <c r="F61" s="6">
        <f t="shared" si="0"/>
        <v>54.990381513590016</v>
      </c>
    </row>
    <row r="62" spans="1:6">
      <c r="A62" s="8" t="s">
        <v>60</v>
      </c>
      <c r="B62" s="18" t="s">
        <v>53</v>
      </c>
      <c r="C62" s="19" t="s">
        <v>115</v>
      </c>
      <c r="D62" s="20">
        <v>679963.2</v>
      </c>
      <c r="E62" s="20">
        <v>660838.93000000005</v>
      </c>
      <c r="F62" s="6">
        <f t="shared" si="0"/>
        <v>97.187455144631372</v>
      </c>
    </row>
    <row r="63" spans="1:6">
      <c r="A63" s="8" t="s">
        <v>60</v>
      </c>
      <c r="B63" s="18" t="s">
        <v>53</v>
      </c>
      <c r="C63" s="19" t="s">
        <v>116</v>
      </c>
      <c r="D63" s="20">
        <v>45765.97</v>
      </c>
      <c r="E63" s="20">
        <v>22882.98</v>
      </c>
      <c r="F63" s="6">
        <f t="shared" si="0"/>
        <v>49.999989074851904</v>
      </c>
    </row>
    <row r="64" spans="1:6">
      <c r="A64" s="8" t="s">
        <v>62</v>
      </c>
      <c r="B64" s="18" t="s">
        <v>53</v>
      </c>
      <c r="C64" s="19" t="s">
        <v>117</v>
      </c>
      <c r="D64" s="20">
        <v>1674270.83</v>
      </c>
      <c r="E64" s="20">
        <v>935756.18</v>
      </c>
      <c r="F64" s="6">
        <f t="shared" si="0"/>
        <v>55.890371093665891</v>
      </c>
    </row>
    <row r="65" spans="1:6">
      <c r="A65" s="8" t="s">
        <v>92</v>
      </c>
      <c r="B65" s="18" t="s">
        <v>53</v>
      </c>
      <c r="C65" s="19" t="s">
        <v>118</v>
      </c>
      <c r="D65" s="20">
        <v>713811.06</v>
      </c>
      <c r="E65" s="20">
        <v>305341.40000000002</v>
      </c>
      <c r="F65" s="6">
        <f t="shared" si="0"/>
        <v>42.776221483595393</v>
      </c>
    </row>
    <row r="66" spans="1:6" ht="31.5">
      <c r="A66" s="8" t="s">
        <v>94</v>
      </c>
      <c r="B66" s="18" t="s">
        <v>53</v>
      </c>
      <c r="C66" s="19" t="s">
        <v>119</v>
      </c>
      <c r="D66" s="20">
        <v>215570.94</v>
      </c>
      <c r="E66" s="20">
        <v>85844.53</v>
      </c>
      <c r="F66" s="6">
        <f t="shared" si="0"/>
        <v>39.821939821758903</v>
      </c>
    </row>
    <row r="67" spans="1:6">
      <c r="A67" s="8" t="s">
        <v>120</v>
      </c>
      <c r="B67" s="16" t="s">
        <v>123</v>
      </c>
      <c r="C67" s="19" t="s">
        <v>121</v>
      </c>
      <c r="D67" s="20">
        <v>230000</v>
      </c>
      <c r="E67" s="20">
        <v>134004.29</v>
      </c>
      <c r="F67" s="6"/>
    </row>
    <row r="68" spans="1:6">
      <c r="A68" s="8" t="s">
        <v>60</v>
      </c>
      <c r="B68" s="36"/>
      <c r="C68" s="19" t="s">
        <v>122</v>
      </c>
      <c r="D68" s="20">
        <v>100000</v>
      </c>
      <c r="E68" s="20">
        <v>0</v>
      </c>
      <c r="F68" s="36"/>
    </row>
  </sheetData>
  <mergeCells count="8">
    <mergeCell ref="D1:F2"/>
    <mergeCell ref="A3:F3"/>
    <mergeCell ref="A5:A6"/>
    <mergeCell ref="B5:B6"/>
    <mergeCell ref="C5:C6"/>
    <mergeCell ref="D5:D6"/>
    <mergeCell ref="E5:E6"/>
    <mergeCell ref="F5:F6"/>
  </mergeCells>
  <pageMargins left="0.78740157480314965" right="0.59055118110236227" top="0.59055118110236227" bottom="0.59055118110236227" header="0.39370078740157483" footer="0.51181102362204722"/>
  <pageSetup paperSize="9" scale="6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showGridLines="0" zoomScaleSheetLayoutView="100" workbookViewId="0">
      <selection activeCell="D11" sqref="D11"/>
    </sheetView>
  </sheetViews>
  <sheetFormatPr defaultRowHeight="15.75"/>
  <cols>
    <col min="1" max="1" width="50.7109375" style="2" customWidth="1"/>
    <col min="2" max="2" width="7.7109375" style="2" customWidth="1"/>
    <col min="3" max="3" width="22.7109375" style="2" customWidth="1"/>
    <col min="4" max="4" width="17.7109375" style="2" customWidth="1"/>
    <col min="5" max="5" width="17.42578125" style="2" customWidth="1"/>
    <col min="6" max="16384" width="9.140625" style="1"/>
  </cols>
  <sheetData>
    <row r="1" spans="1:5">
      <c r="A1" s="10"/>
      <c r="B1" s="10"/>
      <c r="C1" s="10"/>
      <c r="D1" s="23" t="s">
        <v>143</v>
      </c>
      <c r="E1" s="23"/>
    </row>
    <row r="2" spans="1:5" ht="31.5" customHeight="1">
      <c r="A2" s="10"/>
      <c r="B2" s="10"/>
      <c r="C2" s="10"/>
      <c r="D2" s="23"/>
      <c r="E2" s="23"/>
    </row>
    <row r="3" spans="1:5" ht="15" customHeight="1">
      <c r="A3" s="10"/>
      <c r="B3" s="10"/>
      <c r="C3" s="10"/>
      <c r="D3" s="10"/>
      <c r="E3" s="10"/>
    </row>
    <row r="4" spans="1:5" ht="15" customHeight="1">
      <c r="A4" s="21" t="s">
        <v>124</v>
      </c>
      <c r="B4" s="22"/>
      <c r="C4" s="22"/>
      <c r="D4" s="22"/>
      <c r="E4" s="22"/>
    </row>
    <row r="5" spans="1:5" ht="9" customHeight="1">
      <c r="A5" s="13"/>
      <c r="B5" s="13"/>
      <c r="C5" s="13"/>
      <c r="D5" s="3"/>
      <c r="E5" s="3"/>
    </row>
    <row r="6" spans="1:5" ht="27" customHeight="1">
      <c r="A6" s="32" t="s">
        <v>1</v>
      </c>
      <c r="B6" s="34" t="s">
        <v>2</v>
      </c>
      <c r="C6" s="34" t="s">
        <v>125</v>
      </c>
      <c r="D6" s="24" t="s">
        <v>4</v>
      </c>
      <c r="E6" s="24" t="s">
        <v>5</v>
      </c>
    </row>
    <row r="7" spans="1:5" ht="21" customHeight="1">
      <c r="A7" s="33"/>
      <c r="B7" s="35"/>
      <c r="C7" s="35"/>
      <c r="D7" s="25"/>
      <c r="E7" s="25"/>
    </row>
    <row r="8" spans="1:5" ht="15.7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</row>
    <row r="9" spans="1:5" ht="31.5">
      <c r="A9" s="4" t="s">
        <v>126</v>
      </c>
      <c r="B9" s="16" t="s">
        <v>127</v>
      </c>
      <c r="C9" s="5" t="s">
        <v>7</v>
      </c>
      <c r="D9" s="37">
        <v>1655255.31</v>
      </c>
      <c r="E9" s="37">
        <v>64362.2</v>
      </c>
    </row>
    <row r="10" spans="1:5" ht="63">
      <c r="A10" s="4" t="s">
        <v>128</v>
      </c>
      <c r="B10" s="16" t="s">
        <v>129</v>
      </c>
      <c r="C10" s="5" t="s">
        <v>7</v>
      </c>
      <c r="D10" s="37">
        <v>0</v>
      </c>
      <c r="E10" s="37">
        <v>0</v>
      </c>
    </row>
    <row r="11" spans="1:5" ht="31.5">
      <c r="A11" s="4" t="s">
        <v>130</v>
      </c>
      <c r="B11" s="16" t="s">
        <v>131</v>
      </c>
      <c r="C11" s="5" t="s">
        <v>7</v>
      </c>
      <c r="D11" s="37">
        <v>0</v>
      </c>
      <c r="E11" s="37">
        <v>0</v>
      </c>
    </row>
    <row r="12" spans="1:5">
      <c r="A12" s="4" t="s">
        <v>132</v>
      </c>
      <c r="B12" s="16" t="s">
        <v>133</v>
      </c>
      <c r="C12" s="5"/>
      <c r="D12" s="37">
        <v>1655255.31</v>
      </c>
      <c r="E12" s="37">
        <v>64362.2</v>
      </c>
    </row>
    <row r="13" spans="1:5">
      <c r="A13" s="4" t="s">
        <v>134</v>
      </c>
      <c r="B13" s="16" t="s">
        <v>135</v>
      </c>
      <c r="C13" s="5"/>
      <c r="D13" s="37">
        <v>-28782187.370000001</v>
      </c>
      <c r="E13" s="37">
        <v>-21113101.440000001</v>
      </c>
    </row>
    <row r="14" spans="1:5" ht="31.5">
      <c r="A14" s="8" t="s">
        <v>136</v>
      </c>
      <c r="B14" s="18" t="s">
        <v>135</v>
      </c>
      <c r="C14" s="19" t="s">
        <v>137</v>
      </c>
      <c r="D14" s="38">
        <v>-28782187.370000001</v>
      </c>
      <c r="E14" s="38">
        <v>-21113101.440000001</v>
      </c>
    </row>
    <row r="15" spans="1:5">
      <c r="A15" s="4" t="s">
        <v>138</v>
      </c>
      <c r="B15" s="16" t="s">
        <v>139</v>
      </c>
      <c r="C15" s="5"/>
      <c r="D15" s="37">
        <v>30437442.68</v>
      </c>
      <c r="E15" s="37">
        <v>21177463.640000001</v>
      </c>
    </row>
    <row r="16" spans="1:5" ht="31.5">
      <c r="A16" s="8" t="s">
        <v>140</v>
      </c>
      <c r="B16" s="18" t="s">
        <v>139</v>
      </c>
      <c r="C16" s="19" t="s">
        <v>141</v>
      </c>
      <c r="D16" s="38">
        <v>30437442.68</v>
      </c>
      <c r="E16" s="38">
        <v>21177463.640000001</v>
      </c>
    </row>
  </sheetData>
  <mergeCells count="7">
    <mergeCell ref="D1:E2"/>
    <mergeCell ref="A4:E4"/>
    <mergeCell ref="A6:A7"/>
    <mergeCell ref="B6:B7"/>
    <mergeCell ref="C6:C7"/>
    <mergeCell ref="D6:D7"/>
    <mergeCell ref="E6:E7"/>
  </mergeCells>
  <pageMargins left="0.78740157480314965" right="0.59055118110236227" top="0.59055118110236227" bottom="0.59055118110236227" header="0.39370078740157483" footer="0.51181102362204722"/>
  <pageSetup paperSize="9" scale="75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5119922-3E1E-4E6C-852A-9C8509CA74B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lsp5\Admin</dc:creator>
  <cp:lastModifiedBy>Admin</cp:lastModifiedBy>
  <cp:lastPrinted>2022-08-08T05:26:13Z</cp:lastPrinted>
  <dcterms:created xsi:type="dcterms:W3CDTF">2022-07-01T08:26:46Z</dcterms:created>
  <dcterms:modified xsi:type="dcterms:W3CDTF">2022-10-05T10:48:05Z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бюджета(2).xlsx</vt:lpwstr>
  </property>
  <property fmtid="{D5CDD505-2E9C-101B-9397-08002B2CF9AE}" pid="4" name="Версия клиента">
    <vt:lpwstr>21.2.28.5300 (.NET 4.7.2)</vt:lpwstr>
  </property>
  <property fmtid="{D5CDD505-2E9C-101B-9397-08002B2CF9AE}" pid="5" name="Версия базы">
    <vt:lpwstr>21.2.2622.11572535</vt:lpwstr>
  </property>
  <property fmtid="{D5CDD505-2E9C-101B-9397-08002B2CF9AE}" pid="6" name="Тип сервера">
    <vt:lpwstr>MSSQL</vt:lpwstr>
  </property>
  <property fmtid="{D5CDD505-2E9C-101B-9397-08002B2CF9AE}" pid="7" name="Сервер">
    <vt:lpwstr>(local)</vt:lpwstr>
  </property>
  <property fmtid="{D5CDD505-2E9C-101B-9397-08002B2CF9AE}" pid="8" name="База">
    <vt:lpwstr>budget_22</vt:lpwstr>
  </property>
  <property fmtid="{D5CDD505-2E9C-101B-9397-08002B2CF9AE}" pid="9" name="Пользователь">
    <vt:lpwstr>adm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