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 activeTab="1"/>
  </bookViews>
  <sheets>
    <sheet name="1. Доходы бюджета" sheetId="2" r:id="rId1"/>
    <sheet name="2. Расходы бюджета" sheetId="3" r:id="rId2"/>
    <sheet name="3. Источники финансирования" sheetId="4" r:id="rId3"/>
  </sheets>
  <calcPr calcId="124519"/>
</workbook>
</file>

<file path=xl/calcChain.xml><?xml version="1.0" encoding="utf-8"?>
<calcChain xmlns="http://schemas.openxmlformats.org/spreadsheetml/2006/main">
  <c r="F9" i="3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8"/>
  <c r="E9" i="2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8"/>
</calcChain>
</file>

<file path=xl/sharedStrings.xml><?xml version="1.0" encoding="utf-8"?>
<sst xmlns="http://schemas.openxmlformats.org/spreadsheetml/2006/main" count="268" uniqueCount="151">
  <si>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</si>
  <si>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</si>
  <si>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</si>
  <si>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</si>
  <si>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Утверждённые бюджетные 
назначения</t>
  </si>
  <si>
    <t>Исполнено</t>
  </si>
  <si>
    <t>Доходы бюджета - всего
в том числе:</t>
  </si>
  <si>
    <t>x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</si>
  <si>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</si>
  <si>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</si>
  <si>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</si>
  <si>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</si>
  <si>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</si>
  <si>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</si>
  <si>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</si>
  <si>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00010102080010000110</t>
  </si>
  <si>
    <t>Единый сельскохозяйственный налог</t>
  </si>
  <si>
    <t>00010503010010000110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</si>
  <si>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</si>
  <si>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00010601030100000110</t>
  </si>
  <si>
    <t>Земельный налог с организаций, обладающих земельным участком, расположенным в границах сельских поселений</t>
  </si>
  <si>
    <t>00010606033100000110</t>
  </si>
  <si>
    <t>Земельный налог с физических лиц, обладающих земельным участком, расположенным в границах сельских поселений</t>
  </si>
  <si>
    <t>00010606043100000110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</si>
  <si>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</si>
  <si>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00011105025100000120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</si>
  <si>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</si>
  <si>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00011105035100000120</t>
  </si>
  <si>
    <t>Прочие доходы от оказания платных услуг (работ) получателями средств бюджетов сельских поселений</t>
  </si>
  <si>
    <t>00011301995100000130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</si>
  <si>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</si>
  <si>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00011402053100000410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</si>
  <si>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</si>
  <si>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00011406025100000430</t>
  </si>
  <si>
    <t>Денежные средства, изымаемые в собственность сельского поселения в соответствии с решениями судов (за исключением обвинительных приговоров судов)</t>
  </si>
  <si>
    <t>00011609040100000140</t>
  </si>
  <si>
    <t>Прочие неналоговые доходы бюджетов сельских поселений</t>
  </si>
  <si>
    <t>00011705050100000180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</si>
  <si>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</si>
  <si>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00020215001100000150</t>
  </si>
  <si>
    <t>Дотации бюджетам сельских поселений на поддержку мер по обеспечению сбалансированности бюджетов</t>
  </si>
  <si>
    <t>00020215002100000150</t>
  </si>
  <si>
    <t>Субсидии бюджетам сельских поселений на поддержку отрасли культуры</t>
  </si>
  <si>
    <t>00020225519100000150</t>
  </si>
  <si>
    <t>Прочие субсидии бюджетам сельских поселений</t>
  </si>
  <si>
    <t>00020229999100000150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</si>
  <si>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</si>
  <si>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00020235118100000150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</si>
  <si>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</si>
  <si>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00020240014100000150</t>
  </si>
  <si>
    <t>Поступления от денежных пожертвований, предоставляемых негосударственными организациями получателям средств бюджетов сельских поселений</t>
  </si>
  <si>
    <t>00020405020100000150</t>
  </si>
  <si>
    <t>2. РАСХОДЫ БЮДЖЕТА</t>
  </si>
  <si>
    <t>Код расхода
по бюджетной классификации</t>
  </si>
  <si>
    <t>Расходы бюджета - всего
    в том числе:</t>
  </si>
  <si>
    <t>200</t>
  </si>
  <si>
    <t>Фонд оплаты труда государственных (муниципальных) органов</t>
  </si>
  <si>
    <t>00001020110103000121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</si>
  <si>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</si>
  <si>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00001020110103000129</t>
  </si>
  <si>
    <t>00001040110104000121</t>
  </si>
  <si>
    <t>00001040110104000129</t>
  </si>
  <si>
    <t>Прочая закупка товаров, работ и услуг</t>
  </si>
  <si>
    <t>00001040110104000244</t>
  </si>
  <si>
    <t>Закупка энергетических ресурсов</t>
  </si>
  <si>
    <t>00001040110104000247</t>
  </si>
  <si>
    <t>Уплата прочих налогов, сборов</t>
  </si>
  <si>
    <t>00001040110104000852</t>
  </si>
  <si>
    <t>Уплата иных платежей</t>
  </si>
  <si>
    <t>00001040110104000853</t>
  </si>
  <si>
    <t>Резервные средства</t>
  </si>
  <si>
    <t>00001110120220750870</t>
  </si>
  <si>
    <t>00001130110220710244</t>
  </si>
  <si>
    <t>00001130110290170244</t>
  </si>
  <si>
    <t>00002030110351180121</t>
  </si>
  <si>
    <t>00002030110351180129</t>
  </si>
  <si>
    <t>00002030110351180244</t>
  </si>
  <si>
    <t>00003100120127000244</t>
  </si>
  <si>
    <t>00004090110696011244</t>
  </si>
  <si>
    <t>00004090110696012244</t>
  </si>
  <si>
    <t>00004090130196011244</t>
  </si>
  <si>
    <t>00004090130196011247</t>
  </si>
  <si>
    <t>00004090130196015244</t>
  </si>
  <si>
    <t>00004120110796060244</t>
  </si>
  <si>
    <t>00005020110996068244</t>
  </si>
  <si>
    <t>00005020130496055244</t>
  </si>
  <si>
    <t>Бюджетные инвестиции в объекты капитального строительства государственной (муниципальной) собственности</t>
  </si>
  <si>
    <t>00005020130496055414</t>
  </si>
  <si>
    <t>00005030130122800244</t>
  </si>
  <si>
    <t>00005030130122800247</t>
  </si>
  <si>
    <t>00005030130222830244</t>
  </si>
  <si>
    <t>00005030130396057244</t>
  </si>
  <si>
    <t>0000503013F2S5101244</t>
  </si>
  <si>
    <t>00005030140322830244</t>
  </si>
  <si>
    <t>Фонд оплаты труда учреждений</t>
  </si>
  <si>
    <t>00008010140100300111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</si>
  <si>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</si>
  <si>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00008010140100300119</t>
  </si>
  <si>
    <t>00008010140100300244</t>
  </si>
  <si>
    <t>00008010140100300247</t>
  </si>
  <si>
    <t>Исполнение судебных актов Российской Федерации и мировых соглашений по возмещению причиненного вреда</t>
  </si>
  <si>
    <t>00008010140100300831</t>
  </si>
  <si>
    <t>Уплата налога на имущество организаций и земельного налога</t>
  </si>
  <si>
    <t>00008010140100300851</t>
  </si>
  <si>
    <t>00008010140100300852</t>
  </si>
  <si>
    <t>00008010140100400244</t>
  </si>
  <si>
    <t>00008010140100500244</t>
  </si>
  <si>
    <t>00008010140196020244</t>
  </si>
  <si>
    <t>000080101401S0340111</t>
  </si>
  <si>
    <t>000080101401S0340119</t>
  </si>
  <si>
    <t>00008010140480340111</t>
  </si>
  <si>
    <t>00008010140480340119</t>
  </si>
  <si>
    <t>00008010140496021111</t>
  </si>
  <si>
    <t>00008010140496021119</t>
  </si>
  <si>
    <t>00008010140496021244</t>
  </si>
  <si>
    <t>00008010140496021247</t>
  </si>
  <si>
    <t>000080101404S0340111</t>
  </si>
  <si>
    <t>000080101404S0340119</t>
  </si>
  <si>
    <t>00008010140595022244</t>
  </si>
  <si>
    <t>00008010140596022244</t>
  </si>
  <si>
    <t>00008010140596022247</t>
  </si>
  <si>
    <t>00008010140680340111</t>
  </si>
  <si>
    <t>00008010140680340119</t>
  </si>
  <si>
    <t>0000801252A155198244</t>
  </si>
  <si>
    <t>Иные пенсии, социальные доплаты к пенсиям</t>
  </si>
  <si>
    <t>00010010110505000312</t>
  </si>
  <si>
    <t>00011050140200320244</t>
  </si>
  <si>
    <t>Результат исполнения бюджета (дефицит / профицит)</t>
  </si>
  <si>
    <t>450</t>
  </si>
  <si>
    <t>3. ИСТОЧНИКИ ФИНАНСИРОВАНИЯ ДЕФИЦИТА БЮДЖЕТА</t>
  </si>
  <si>
    <t>Код источника финансирования
дефицита бюджета по бюджетной классификации</t>
  </si>
  <si>
    <t>Источники финансирования дефицита бюджета - всего</t>
  </si>
  <si>
    <t>500</t>
  </si>
  <si>
    <t>в том числе:
    источники внутреннего финансирования бюджета
    из них:</t>
  </si>
  <si>
    <t>520</t>
  </si>
  <si>
    <t>источники внешнего финансирования бюджета
    из них: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</si>
  <si>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</si>
  <si>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</si>
  <si>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</si>
  <si>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</si>
  <si>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</si>
  <si>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поселений</t>
  </si>
  <si>
    <t>00001050201100000510</t>
  </si>
  <si>
    <t>уменьшение остатков средств, всего</t>
  </si>
  <si>
    <t>720</t>
  </si>
  <si>
    <t>Уменьшение прочих остатков денежных средств бюджетов поселений</t>
  </si>
  <si>
    <t>00001050201100000610</t>
  </si>
  <si>
    <t>Приложение № 1 к решению Совета Лежневского сельского поселения от</t>
  </si>
  <si>
    <t>% исполнения</t>
  </si>
  <si>
    <t>Приложение № 2 к решению Совета Лежневского сельского поселения от</t>
  </si>
  <si>
    <t>Приложение № 3 к решению Совета Лежневского сельского поселения от</t>
  </si>
</sst>
</file>

<file path=xl/styles.xml><?xml version="1.0" encoding="utf-8"?>
<styleSheet xmlns="http://schemas.openxmlformats.org/spreadsheetml/2006/main">
  <numFmts count="1">
    <numFmt numFmtId="164" formatCode="000000"/>
  </numFmts>
  <fonts count="20">
    <font>
      <sz val="11"/>
      <name val="Calibri"/>
      <family val="2"/>
      <scheme val="minor"/>
    </font>
    <font>
      <b/>
      <sz val="8"/>
      <color rgb="FF000000"/>
      <name val="Calibri"/>
      <scheme val="minor"/>
    </font>
    <font>
      <sz val="8"/>
      <color rgb="FF000000"/>
      <name val="Calibri"/>
      <scheme val="minor"/>
    </font>
    <font>
      <sz val="6"/>
      <color rgb="FF000000"/>
      <name val="Calibri"/>
      <scheme val="minor"/>
    </font>
    <font>
      <sz val="7"/>
      <color rgb="FF000000"/>
      <name val="Calibri"/>
      <scheme val="minor"/>
    </font>
    <font>
      <sz val="11"/>
      <color rgb="FF000000"/>
      <name val="Calibri"/>
      <scheme val="minor"/>
    </font>
    <font>
      <i/>
      <sz val="7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0"/>
      <color rgb="FF000000"/>
      <name val="Calibri"/>
      <scheme val="minor"/>
    </font>
    <font>
      <sz val="10"/>
      <color rgb="FF000000"/>
      <name val="Calibri"/>
      <scheme val="minor"/>
    </font>
    <font>
      <sz val="9"/>
      <color rgb="FF000000"/>
      <name val="Calibri"/>
      <scheme val="minor"/>
    </font>
    <font>
      <i/>
      <sz val="9"/>
      <color rgb="FF000000"/>
      <name val="Calibri"/>
      <scheme val="minor"/>
    </font>
    <font>
      <sz val="10"/>
      <color rgb="FF000000"/>
      <name val="Arial"/>
    </font>
    <font>
      <sz val="10"/>
      <color rgb="FF000000"/>
      <name val="Calibri"/>
      <scheme val="minor"/>
    </font>
    <font>
      <sz val="9"/>
      <color rgb="FF000000"/>
      <name val="Calibri"/>
      <scheme val="minor"/>
    </font>
    <font>
      <sz val="11"/>
      <color rgb="FF000000"/>
      <name val="Calibri"/>
      <scheme val="minor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1" fillId="0" borderId="1">
      <alignment horizontal="center" vertical="center"/>
    </xf>
    <xf numFmtId="0" fontId="1" fillId="0" borderId="1">
      <alignment vertical="center"/>
    </xf>
    <xf numFmtId="0" fontId="2" fillId="0" borderId="1">
      <alignment vertical="center" wrapText="1"/>
    </xf>
    <xf numFmtId="49" fontId="2" fillId="0" borderId="1">
      <alignment vertical="center" wrapText="1"/>
    </xf>
    <xf numFmtId="0" fontId="3" fillId="0" borderId="1">
      <alignment horizontal="center" vertical="center" wrapText="1"/>
    </xf>
    <xf numFmtId="0" fontId="4" fillId="0" borderId="1">
      <alignment horizontal="right" vertical="center"/>
    </xf>
    <xf numFmtId="0" fontId="5" fillId="0" borderId="1">
      <alignment vertical="center"/>
    </xf>
    <xf numFmtId="0" fontId="6" fillId="0" borderId="1">
      <alignment horizontal="right" vertical="center"/>
    </xf>
    <xf numFmtId="0" fontId="2" fillId="0" borderId="1">
      <alignment horizontal="right" vertical="center"/>
    </xf>
    <xf numFmtId="0" fontId="7" fillId="0" borderId="1">
      <alignment horizontal="center" vertical="center"/>
    </xf>
    <xf numFmtId="0" fontId="2" fillId="0" borderId="1">
      <alignment vertical="center"/>
    </xf>
    <xf numFmtId="0" fontId="2" fillId="0" borderId="2">
      <alignment horizontal="center" vertical="center"/>
    </xf>
    <xf numFmtId="0" fontId="8" fillId="0" borderId="1">
      <alignment vertical="center"/>
    </xf>
    <xf numFmtId="49" fontId="2" fillId="0" borderId="3">
      <alignment horizontal="center" vertical="center" shrinkToFit="1"/>
    </xf>
    <xf numFmtId="0" fontId="9" fillId="0" borderId="1">
      <alignment horizontal="center" vertical="center"/>
    </xf>
    <xf numFmtId="0" fontId="2" fillId="0" borderId="4">
      <alignment horizontal="center" vertical="center"/>
    </xf>
    <xf numFmtId="1" fontId="2" fillId="0" borderId="4">
      <alignment horizontal="center" vertical="center"/>
    </xf>
    <xf numFmtId="0" fontId="2" fillId="0" borderId="1">
      <alignment horizontal="left" vertical="center" wrapText="1"/>
    </xf>
    <xf numFmtId="0" fontId="2" fillId="0" borderId="5">
      <alignment horizontal="left" vertical="center" wrapText="1"/>
    </xf>
    <xf numFmtId="1" fontId="2" fillId="0" borderId="4">
      <alignment horizontal="center" vertical="center" wrapText="1" shrinkToFit="1"/>
    </xf>
    <xf numFmtId="1" fontId="2" fillId="0" borderId="6">
      <alignment horizontal="center" vertical="center" shrinkToFit="1"/>
    </xf>
    <xf numFmtId="49" fontId="2" fillId="0" borderId="4">
      <alignment horizontal="center" vertical="center"/>
    </xf>
    <xf numFmtId="0" fontId="2" fillId="0" borderId="7">
      <alignment horizontal="center" vertical="center"/>
    </xf>
    <xf numFmtId="0" fontId="1" fillId="0" borderId="1">
      <alignment horizontal="center" vertical="center" wrapText="1"/>
    </xf>
    <xf numFmtId="0" fontId="1" fillId="0" borderId="1">
      <alignment vertical="center" wrapText="1"/>
    </xf>
    <xf numFmtId="0" fontId="10" fillId="0" borderId="8">
      <alignment horizontal="center" vertical="center" wrapText="1"/>
    </xf>
    <xf numFmtId="0" fontId="2" fillId="0" borderId="1">
      <alignment horizontal="center" vertical="center" wrapText="1"/>
    </xf>
    <xf numFmtId="0" fontId="10" fillId="0" borderId="2">
      <alignment horizontal="center" vertical="center" wrapText="1"/>
    </xf>
    <xf numFmtId="0" fontId="2" fillId="0" borderId="1">
      <alignment horizontal="center" vertical="center"/>
    </xf>
    <xf numFmtId="49" fontId="10" fillId="0" borderId="9">
      <alignment vertical="center" wrapText="1"/>
    </xf>
    <xf numFmtId="1" fontId="10" fillId="0" borderId="10">
      <alignment horizontal="center" vertical="center" shrinkToFit="1"/>
    </xf>
    <xf numFmtId="1" fontId="10" fillId="0" borderId="8">
      <alignment horizontal="center" vertical="center" shrinkToFit="1"/>
    </xf>
    <xf numFmtId="4" fontId="10" fillId="0" borderId="8">
      <alignment horizontal="right" vertical="center" shrinkToFit="1"/>
    </xf>
    <xf numFmtId="4" fontId="10" fillId="0" borderId="11">
      <alignment horizontal="right" vertical="center" shrinkToFit="1"/>
    </xf>
    <xf numFmtId="4" fontId="10" fillId="0" borderId="1">
      <alignment horizontal="right" vertical="center" shrinkToFit="1"/>
    </xf>
    <xf numFmtId="49" fontId="11" fillId="0" borderId="12">
      <alignment horizontal="left" vertical="center" wrapText="1" indent="1"/>
    </xf>
    <xf numFmtId="1" fontId="11" fillId="0" borderId="10">
      <alignment horizontal="center" vertical="center" shrinkToFit="1"/>
    </xf>
    <xf numFmtId="1" fontId="11" fillId="0" borderId="8">
      <alignment horizontal="center" vertical="center" shrinkToFit="1"/>
    </xf>
    <xf numFmtId="4" fontId="11" fillId="0" borderId="8">
      <alignment horizontal="right" vertical="center" shrinkToFit="1"/>
    </xf>
    <xf numFmtId="4" fontId="11" fillId="0" borderId="11">
      <alignment horizontal="right" vertical="center" shrinkToFit="1"/>
    </xf>
    <xf numFmtId="4" fontId="11" fillId="0" borderId="1">
      <alignment horizontal="right" vertical="center" shrinkToFit="1"/>
    </xf>
    <xf numFmtId="0" fontId="10" fillId="0" borderId="1">
      <alignment vertical="center"/>
    </xf>
    <xf numFmtId="0" fontId="10" fillId="0" borderId="13">
      <alignment vertical="center"/>
    </xf>
    <xf numFmtId="0" fontId="10" fillId="0" borderId="1">
      <alignment horizontal="left" vertical="center" wrapText="1"/>
    </xf>
    <xf numFmtId="0" fontId="10" fillId="0" borderId="1">
      <alignment vertical="center" wrapText="1"/>
    </xf>
    <xf numFmtId="0" fontId="2" fillId="0" borderId="5">
      <alignment vertical="center"/>
    </xf>
    <xf numFmtId="0" fontId="10" fillId="0" borderId="14">
      <alignment horizontal="center" vertical="center" wrapText="1"/>
    </xf>
    <xf numFmtId="0" fontId="10" fillId="0" borderId="15">
      <alignment horizontal="center" vertical="center" wrapText="1"/>
    </xf>
    <xf numFmtId="0" fontId="16" fillId="0" borderId="0"/>
    <xf numFmtId="0" fontId="16" fillId="0" borderId="0"/>
    <xf numFmtId="0" fontId="16" fillId="0" borderId="0"/>
    <xf numFmtId="0" fontId="12" fillId="0" borderId="1"/>
    <xf numFmtId="0" fontId="12" fillId="0" borderId="1"/>
    <xf numFmtId="0" fontId="13" fillId="2" borderId="1"/>
    <xf numFmtId="0" fontId="14" fillId="2" borderId="1"/>
    <xf numFmtId="0" fontId="15" fillId="0" borderId="1"/>
    <xf numFmtId="0" fontId="13" fillId="2" borderId="1">
      <alignment shrinkToFit="1"/>
    </xf>
    <xf numFmtId="1" fontId="2" fillId="0" borderId="4">
      <alignment horizontal="center" vertical="center" shrinkToFit="1"/>
    </xf>
    <xf numFmtId="0" fontId="14" fillId="2" borderId="1">
      <alignment shrinkToFit="1"/>
    </xf>
  </cellStyleXfs>
  <cellXfs count="50">
    <xf numFmtId="0" fontId="0" fillId="0" borderId="0" xfId="0"/>
    <xf numFmtId="0" fontId="0" fillId="0" borderId="0" xfId="0" applyProtection="1">
      <protection locked="0"/>
    </xf>
    <xf numFmtId="0" fontId="17" fillId="0" borderId="0" xfId="0" applyFont="1" applyProtection="1">
      <protection locked="0"/>
    </xf>
    <xf numFmtId="0" fontId="17" fillId="0" borderId="0" xfId="0" applyFont="1" applyAlignment="1" applyProtection="1">
      <alignment horizontal="left" vertical="top" wrapText="1"/>
      <protection locked="0"/>
    </xf>
    <xf numFmtId="0" fontId="18" fillId="0" borderId="1" xfId="24" applyNumberFormat="1" applyFont="1" applyProtection="1">
      <alignment horizontal="center" vertical="center" wrapText="1"/>
    </xf>
    <xf numFmtId="0" fontId="18" fillId="0" borderId="1" xfId="24" applyFont="1">
      <alignment horizontal="center" vertical="center" wrapText="1"/>
    </xf>
    <xf numFmtId="0" fontId="19" fillId="0" borderId="1" xfId="11" applyNumberFormat="1" applyFont="1" applyProtection="1">
      <alignment vertical="center"/>
    </xf>
    <xf numFmtId="0" fontId="19" fillId="0" borderId="8" xfId="26" applyNumberFormat="1" applyFont="1" applyProtection="1">
      <alignment horizontal="center" vertical="center" wrapText="1"/>
    </xf>
    <xf numFmtId="0" fontId="19" fillId="0" borderId="8" xfId="26" applyFont="1">
      <alignment horizontal="center" vertical="center" wrapText="1"/>
    </xf>
    <xf numFmtId="0" fontId="19" fillId="0" borderId="8" xfId="26" applyNumberFormat="1" applyFont="1" applyProtection="1">
      <alignment horizontal="center" vertical="center" wrapText="1"/>
    </xf>
    <xf numFmtId="0" fontId="19" fillId="0" borderId="2" xfId="28" applyNumberFormat="1" applyFont="1" applyProtection="1">
      <alignment horizontal="center" vertical="center" wrapText="1"/>
    </xf>
    <xf numFmtId="49" fontId="19" fillId="0" borderId="9" xfId="30" applyNumberFormat="1" applyFont="1" applyProtection="1">
      <alignment vertical="center" wrapText="1"/>
    </xf>
    <xf numFmtId="1" fontId="19" fillId="0" borderId="10" xfId="31" applyNumberFormat="1" applyFont="1" applyProtection="1">
      <alignment horizontal="center" vertical="center" shrinkToFit="1"/>
    </xf>
    <xf numFmtId="1" fontId="19" fillId="0" borderId="8" xfId="32" applyNumberFormat="1" applyFont="1" applyProtection="1">
      <alignment horizontal="center" vertical="center" shrinkToFit="1"/>
    </xf>
    <xf numFmtId="1" fontId="19" fillId="0" borderId="10" xfId="37" applyNumberFormat="1" applyFont="1" applyProtection="1">
      <alignment horizontal="center" vertical="center" shrinkToFit="1"/>
    </xf>
    <xf numFmtId="1" fontId="19" fillId="0" borderId="8" xfId="38" applyNumberFormat="1" applyFont="1" applyProtection="1">
      <alignment horizontal="center" vertical="center" shrinkToFit="1"/>
    </xf>
    <xf numFmtId="49" fontId="19" fillId="0" borderId="12" xfId="36" applyNumberFormat="1" applyFont="1" applyProtection="1">
      <alignment horizontal="left" vertical="center" wrapText="1" indent="1"/>
    </xf>
    <xf numFmtId="4" fontId="19" fillId="0" borderId="11" xfId="34" applyNumberFormat="1" applyFont="1" applyAlignment="1" applyProtection="1">
      <alignment horizontal="center" vertical="center" shrinkToFit="1"/>
    </xf>
    <xf numFmtId="4" fontId="19" fillId="0" borderId="8" xfId="33" applyNumberFormat="1" applyFont="1" applyAlignment="1" applyProtection="1">
      <alignment horizontal="center" vertical="center" shrinkToFit="1"/>
    </xf>
    <xf numFmtId="4" fontId="19" fillId="0" borderId="8" xfId="39" applyNumberFormat="1" applyFont="1" applyAlignment="1" applyProtection="1">
      <alignment horizontal="center" vertical="center" shrinkToFit="1"/>
    </xf>
    <xf numFmtId="0" fontId="19" fillId="0" borderId="16" xfId="26" applyNumberFormat="1" applyFont="1" applyBorder="1" applyProtection="1">
      <alignment horizontal="center" vertical="center" wrapText="1"/>
    </xf>
    <xf numFmtId="0" fontId="19" fillId="0" borderId="16" xfId="26" applyFont="1" applyBorder="1">
      <alignment horizontal="center" vertical="center" wrapText="1"/>
    </xf>
    <xf numFmtId="49" fontId="19" fillId="0" borderId="16" xfId="30" applyNumberFormat="1" applyFont="1" applyBorder="1" applyProtection="1">
      <alignment vertical="center" wrapText="1"/>
    </xf>
    <xf numFmtId="1" fontId="19" fillId="0" borderId="16" xfId="32" applyNumberFormat="1" applyFont="1" applyBorder="1" applyProtection="1">
      <alignment horizontal="center" vertical="center" shrinkToFit="1"/>
    </xf>
    <xf numFmtId="4" fontId="19" fillId="0" borderId="16" xfId="33" applyNumberFormat="1" applyFont="1" applyBorder="1" applyAlignment="1" applyProtection="1">
      <alignment horizontal="center" vertical="center" shrinkToFit="1"/>
    </xf>
    <xf numFmtId="4" fontId="19" fillId="0" borderId="16" xfId="34" applyNumberFormat="1" applyFont="1" applyBorder="1" applyAlignment="1" applyProtection="1">
      <alignment horizontal="center" vertical="center" shrinkToFit="1"/>
    </xf>
    <xf numFmtId="164" fontId="19" fillId="0" borderId="16" xfId="36" applyNumberFormat="1" applyFont="1" applyBorder="1" applyProtection="1">
      <alignment horizontal="left" vertical="center" wrapText="1" indent="1"/>
    </xf>
    <xf numFmtId="1" fontId="19" fillId="0" borderId="16" xfId="38" applyNumberFormat="1" applyFont="1" applyBorder="1" applyAlignment="1" applyProtection="1">
      <alignment horizontal="center" vertical="center" wrapText="1" shrinkToFit="1"/>
    </xf>
    <xf numFmtId="4" fontId="19" fillId="0" borderId="16" xfId="39" applyNumberFormat="1" applyFont="1" applyBorder="1" applyAlignment="1" applyProtection="1">
      <alignment horizontal="center" vertical="center" shrinkToFit="1"/>
    </xf>
    <xf numFmtId="49" fontId="19" fillId="0" borderId="16" xfId="36" applyNumberFormat="1" applyFont="1" applyBorder="1" applyProtection="1">
      <alignment horizontal="left" vertical="center" wrapText="1" indent="1"/>
    </xf>
    <xf numFmtId="0" fontId="17" fillId="0" borderId="0" xfId="0" applyFont="1" applyAlignment="1" applyProtection="1">
      <alignment vertical="top" wrapText="1"/>
      <protection locked="0"/>
    </xf>
    <xf numFmtId="0" fontId="18" fillId="0" borderId="1" xfId="25" applyNumberFormat="1" applyFont="1" applyProtection="1">
      <alignment vertical="center" wrapText="1"/>
    </xf>
    <xf numFmtId="0" fontId="19" fillId="0" borderId="1" xfId="6" applyNumberFormat="1" applyFont="1" applyProtection="1">
      <alignment horizontal="right" vertical="center"/>
    </xf>
    <xf numFmtId="0" fontId="19" fillId="0" borderId="5" xfId="46" applyNumberFormat="1" applyFont="1" applyProtection="1">
      <alignment vertical="center"/>
    </xf>
    <xf numFmtId="0" fontId="19" fillId="0" borderId="14" xfId="47" applyNumberFormat="1" applyFont="1" applyProtection="1">
      <alignment horizontal="center" vertical="center" wrapText="1"/>
    </xf>
    <xf numFmtId="0" fontId="19" fillId="0" borderId="15" xfId="48" applyNumberFormat="1" applyFont="1" applyProtection="1">
      <alignment horizontal="center" vertical="center" wrapText="1"/>
    </xf>
    <xf numFmtId="0" fontId="19" fillId="0" borderId="14" xfId="47" applyFont="1">
      <alignment horizontal="center" vertical="center" wrapText="1"/>
    </xf>
    <xf numFmtId="0" fontId="19" fillId="0" borderId="15" xfId="48" applyFont="1">
      <alignment horizontal="center" vertical="center" wrapText="1"/>
    </xf>
    <xf numFmtId="0" fontId="19" fillId="0" borderId="1" xfId="46" applyNumberFormat="1" applyFont="1" applyBorder="1" applyProtection="1">
      <alignment vertical="center"/>
    </xf>
    <xf numFmtId="0" fontId="19" fillId="0" borderId="16" xfId="47" applyNumberFormat="1" applyFont="1" applyBorder="1" applyProtection="1">
      <alignment horizontal="center" vertical="center" wrapText="1"/>
    </xf>
    <xf numFmtId="0" fontId="19" fillId="0" borderId="16" xfId="48" applyNumberFormat="1" applyFont="1" applyBorder="1" applyProtection="1">
      <alignment horizontal="center" vertical="center" wrapText="1"/>
    </xf>
    <xf numFmtId="0" fontId="19" fillId="0" borderId="16" xfId="47" applyFont="1" applyBorder="1">
      <alignment horizontal="center" vertical="center" wrapText="1"/>
    </xf>
    <xf numFmtId="0" fontId="19" fillId="0" borderId="16" xfId="48" applyFont="1" applyBorder="1">
      <alignment horizontal="center" vertical="center" wrapText="1"/>
    </xf>
    <xf numFmtId="0" fontId="19" fillId="0" borderId="16" xfId="26" applyNumberFormat="1" applyFont="1" applyBorder="1" applyProtection="1">
      <alignment horizontal="center" vertical="center" wrapText="1"/>
    </xf>
    <xf numFmtId="0" fontId="19" fillId="0" borderId="16" xfId="28" applyNumberFormat="1" applyFont="1" applyBorder="1" applyProtection="1">
      <alignment horizontal="center" vertical="center" wrapText="1"/>
    </xf>
    <xf numFmtId="1" fontId="19" fillId="0" borderId="16" xfId="31" applyNumberFormat="1" applyFont="1" applyBorder="1" applyProtection="1">
      <alignment horizontal="center" vertical="center" shrinkToFit="1"/>
    </xf>
    <xf numFmtId="4" fontId="19" fillId="0" borderId="16" xfId="33" applyNumberFormat="1" applyFont="1" applyBorder="1" applyProtection="1">
      <alignment horizontal="right" vertical="center" shrinkToFit="1"/>
    </xf>
    <xf numFmtId="1" fontId="19" fillId="0" borderId="16" xfId="37" applyNumberFormat="1" applyFont="1" applyBorder="1" applyProtection="1">
      <alignment horizontal="center" vertical="center" shrinkToFit="1"/>
    </xf>
    <xf numFmtId="1" fontId="19" fillId="0" borderId="16" xfId="38" applyNumberFormat="1" applyFont="1" applyBorder="1" applyProtection="1">
      <alignment horizontal="center" vertical="center" shrinkToFit="1"/>
    </xf>
    <xf numFmtId="4" fontId="19" fillId="0" borderId="16" xfId="39" applyNumberFormat="1" applyFont="1" applyBorder="1" applyProtection="1">
      <alignment horizontal="right" vertical="center" shrinkToFit="1"/>
    </xf>
  </cellXfs>
  <cellStyles count="60">
    <cellStyle name="br" xfId="51"/>
    <cellStyle name="col" xfId="50"/>
    <cellStyle name="st58" xfId="20"/>
    <cellStyle name="style0" xfId="52"/>
    <cellStyle name="td" xfId="53"/>
    <cellStyle name="tr" xfId="49"/>
    <cellStyle name="xl21" xfId="54"/>
    <cellStyle name="xl22" xfId="1"/>
    <cellStyle name="xl23" xfId="13"/>
    <cellStyle name="xl24" xfId="11"/>
    <cellStyle name="xl25" xfId="18"/>
    <cellStyle name="xl26" xfId="26"/>
    <cellStyle name="xl27" xfId="55"/>
    <cellStyle name="xl28" xfId="30"/>
    <cellStyle name="xl29" xfId="36"/>
    <cellStyle name="xl30" xfId="42"/>
    <cellStyle name="xl31" xfId="56"/>
    <cellStyle name="xl32" xfId="2"/>
    <cellStyle name="xl33" xfId="3"/>
    <cellStyle name="xl34" xfId="28"/>
    <cellStyle name="xl35" xfId="31"/>
    <cellStyle name="xl36" xfId="37"/>
    <cellStyle name="xl37" xfId="43"/>
    <cellStyle name="xl38" xfId="57"/>
    <cellStyle name="xl39" xfId="32"/>
    <cellStyle name="xl40" xfId="38"/>
    <cellStyle name="xl41" xfId="4"/>
    <cellStyle name="xl42" xfId="10"/>
    <cellStyle name="xl43" xfId="15"/>
    <cellStyle name="xl44" xfId="19"/>
    <cellStyle name="xl45" xfId="33"/>
    <cellStyle name="xl46" xfId="39"/>
    <cellStyle name="xl47" xfId="5"/>
    <cellStyle name="xl48" xfId="9"/>
    <cellStyle name="xl49" xfId="6"/>
    <cellStyle name="xl50" xfId="8"/>
    <cellStyle name="xl51" xfId="12"/>
    <cellStyle name="xl52" xfId="14"/>
    <cellStyle name="xl53" xfId="16"/>
    <cellStyle name="xl54" xfId="17"/>
    <cellStyle name="xl55" xfId="58"/>
    <cellStyle name="xl56" xfId="21"/>
    <cellStyle name="xl57" xfId="22"/>
    <cellStyle name="xl58" xfId="23"/>
    <cellStyle name="xl59" xfId="24"/>
    <cellStyle name="xl60" xfId="34"/>
    <cellStyle name="xl61" xfId="40"/>
    <cellStyle name="xl62" xfId="44"/>
    <cellStyle name="xl63" xfId="7"/>
    <cellStyle name="xl64" xfId="25"/>
    <cellStyle name="xl65" xfId="27"/>
    <cellStyle name="xl66" xfId="29"/>
    <cellStyle name="xl67" xfId="35"/>
    <cellStyle name="xl68" xfId="41"/>
    <cellStyle name="xl69" xfId="45"/>
    <cellStyle name="xl70" xfId="46"/>
    <cellStyle name="xl71" xfId="47"/>
    <cellStyle name="xl72" xfId="48"/>
    <cellStyle name="xl73" xfId="5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0"/>
  <sheetViews>
    <sheetView showGridLines="0" zoomScaleSheetLayoutView="100" workbookViewId="0">
      <selection activeCell="C1" sqref="C1:E2"/>
    </sheetView>
  </sheetViews>
  <sheetFormatPr defaultRowHeight="15.75"/>
  <cols>
    <col min="1" max="1" width="70.85546875" style="2" customWidth="1"/>
    <col min="2" max="2" width="24.5703125" style="2" customWidth="1"/>
    <col min="3" max="3" width="16.42578125" style="2" customWidth="1"/>
    <col min="4" max="4" width="13" style="2" customWidth="1"/>
    <col min="5" max="5" width="15.7109375" style="2" customWidth="1"/>
    <col min="6" max="16384" width="9.140625" style="1"/>
  </cols>
  <sheetData>
    <row r="1" spans="1:5" ht="15.75" customHeight="1">
      <c r="C1" s="3" t="s">
        <v>147</v>
      </c>
      <c r="D1" s="3"/>
      <c r="E1" s="3"/>
    </row>
    <row r="2" spans="1:5">
      <c r="C2" s="3"/>
      <c r="D2" s="3"/>
      <c r="E2" s="3"/>
    </row>
    <row r="3" spans="1:5">
      <c r="C3" s="30"/>
      <c r="D3" s="30"/>
      <c r="E3" s="30"/>
    </row>
    <row r="4" spans="1:5" ht="15" customHeight="1">
      <c r="A4" s="4" t="s">
        <v>0</v>
      </c>
      <c r="B4" s="5"/>
      <c r="C4" s="5"/>
      <c r="D4" s="5"/>
      <c r="E4" s="5"/>
    </row>
    <row r="5" spans="1:5" ht="9" customHeight="1">
      <c r="A5" s="6"/>
      <c r="B5" s="6"/>
      <c r="C5" s="6"/>
      <c r="D5" s="6"/>
      <c r="E5" s="6"/>
    </row>
    <row r="6" spans="1:5" ht="15" customHeight="1">
      <c r="A6" s="20" t="s">
        <v>1</v>
      </c>
      <c r="B6" s="20" t="s">
        <v>3</v>
      </c>
      <c r="C6" s="20" t="s">
        <v>4</v>
      </c>
      <c r="D6" s="20" t="s">
        <v>5</v>
      </c>
      <c r="E6" s="20" t="s">
        <v>148</v>
      </c>
    </row>
    <row r="7" spans="1:5" ht="19.5" customHeight="1">
      <c r="A7" s="21"/>
      <c r="B7" s="21"/>
      <c r="C7" s="21"/>
      <c r="D7" s="21"/>
      <c r="E7" s="21"/>
    </row>
    <row r="8" spans="1:5" ht="31.5">
      <c r="A8" s="22" t="s">
        <v>6</v>
      </c>
      <c r="B8" s="23"/>
      <c r="C8" s="24">
        <v>33158490.289999999</v>
      </c>
      <c r="D8" s="24">
        <v>15477820.859999999</v>
      </c>
      <c r="E8" s="25">
        <f>D8/C8*100</f>
        <v>46.678303881247061</v>
      </c>
    </row>
    <row r="9" spans="1:5" ht="78.75">
      <c r="A9" s="26" t="s">
        <v>8</v>
      </c>
      <c r="B9" s="27" t="s">
        <v>9</v>
      </c>
      <c r="C9" s="28">
        <v>1695000</v>
      </c>
      <c r="D9" s="28">
        <v>736767.38</v>
      </c>
      <c r="E9" s="25">
        <f t="shared" ref="E9:E30" si="0">D9/C9*100</f>
        <v>43.467102064896757</v>
      </c>
    </row>
    <row r="10" spans="1:5" ht="110.25">
      <c r="A10" s="26" t="s">
        <v>10</v>
      </c>
      <c r="B10" s="27" t="s">
        <v>11</v>
      </c>
      <c r="C10" s="28">
        <v>24000</v>
      </c>
      <c r="D10" s="28">
        <v>41437.64</v>
      </c>
      <c r="E10" s="25">
        <f t="shared" si="0"/>
        <v>172.65683333333334</v>
      </c>
    </row>
    <row r="11" spans="1:5" ht="47.25">
      <c r="A11" s="26" t="s">
        <v>12</v>
      </c>
      <c r="B11" s="27" t="s">
        <v>13</v>
      </c>
      <c r="C11" s="28">
        <v>7500</v>
      </c>
      <c r="D11" s="28">
        <v>8695.9500000000007</v>
      </c>
      <c r="E11" s="25">
        <f t="shared" si="0"/>
        <v>115.94600000000001</v>
      </c>
    </row>
    <row r="12" spans="1:5" ht="94.5">
      <c r="A12" s="26" t="s">
        <v>14</v>
      </c>
      <c r="B12" s="27" t="s">
        <v>15</v>
      </c>
      <c r="C12" s="28">
        <v>485588.9</v>
      </c>
      <c r="D12" s="28">
        <v>247073.05</v>
      </c>
      <c r="E12" s="25">
        <f t="shared" si="0"/>
        <v>50.881115692718673</v>
      </c>
    </row>
    <row r="13" spans="1:5">
      <c r="A13" s="26" t="s">
        <v>16</v>
      </c>
      <c r="B13" s="27" t="s">
        <v>17</v>
      </c>
      <c r="C13" s="28">
        <v>1000</v>
      </c>
      <c r="D13" s="28">
        <v>2279.91</v>
      </c>
      <c r="E13" s="25">
        <f t="shared" si="0"/>
        <v>227.99099999999996</v>
      </c>
    </row>
    <row r="14" spans="1:5" ht="47.25">
      <c r="A14" s="26" t="s">
        <v>18</v>
      </c>
      <c r="B14" s="27" t="s">
        <v>19</v>
      </c>
      <c r="C14" s="28">
        <v>500000</v>
      </c>
      <c r="D14" s="28">
        <v>243532.97</v>
      </c>
      <c r="E14" s="25">
        <f t="shared" si="0"/>
        <v>48.706593999999996</v>
      </c>
    </row>
    <row r="15" spans="1:5" ht="31.5">
      <c r="A15" s="26" t="s">
        <v>20</v>
      </c>
      <c r="B15" s="27" t="s">
        <v>21</v>
      </c>
      <c r="C15" s="28">
        <v>1650000</v>
      </c>
      <c r="D15" s="28">
        <v>976328.59</v>
      </c>
      <c r="E15" s="25">
        <f t="shared" si="0"/>
        <v>59.171429696969689</v>
      </c>
    </row>
    <row r="16" spans="1:5" ht="31.5">
      <c r="A16" s="26" t="s">
        <v>22</v>
      </c>
      <c r="B16" s="27" t="s">
        <v>23</v>
      </c>
      <c r="C16" s="28">
        <v>3200000</v>
      </c>
      <c r="D16" s="28">
        <v>709866.16</v>
      </c>
      <c r="E16" s="25">
        <f t="shared" si="0"/>
        <v>22.183317500000001</v>
      </c>
    </row>
    <row r="17" spans="1:5" ht="78.75">
      <c r="A17" s="26" t="s">
        <v>24</v>
      </c>
      <c r="B17" s="27" t="s">
        <v>25</v>
      </c>
      <c r="C17" s="28">
        <v>231844.72</v>
      </c>
      <c r="D17" s="28">
        <v>0</v>
      </c>
      <c r="E17" s="25">
        <f t="shared" si="0"/>
        <v>0</v>
      </c>
    </row>
    <row r="18" spans="1:5" ht="63">
      <c r="A18" s="26" t="s">
        <v>26</v>
      </c>
      <c r="B18" s="27" t="s">
        <v>27</v>
      </c>
      <c r="C18" s="28">
        <v>1000</v>
      </c>
      <c r="D18" s="28">
        <v>0</v>
      </c>
      <c r="E18" s="25">
        <f t="shared" si="0"/>
        <v>0</v>
      </c>
    </row>
    <row r="19" spans="1:5" ht="31.5">
      <c r="A19" s="26" t="s">
        <v>28</v>
      </c>
      <c r="B19" s="27" t="s">
        <v>29</v>
      </c>
      <c r="C19" s="28">
        <v>1000</v>
      </c>
      <c r="D19" s="28">
        <v>0</v>
      </c>
      <c r="E19" s="25">
        <f t="shared" si="0"/>
        <v>0</v>
      </c>
    </row>
    <row r="20" spans="1:5" ht="94.5">
      <c r="A20" s="26" t="s">
        <v>30</v>
      </c>
      <c r="B20" s="27" t="s">
        <v>31</v>
      </c>
      <c r="C20" s="28">
        <v>72000</v>
      </c>
      <c r="D20" s="28">
        <v>72000</v>
      </c>
      <c r="E20" s="25">
        <f t="shared" si="0"/>
        <v>100</v>
      </c>
    </row>
    <row r="21" spans="1:5" ht="47.25">
      <c r="A21" s="26" t="s">
        <v>32</v>
      </c>
      <c r="B21" s="27" t="s">
        <v>33</v>
      </c>
      <c r="C21" s="28">
        <v>1000</v>
      </c>
      <c r="D21" s="28">
        <v>0</v>
      </c>
      <c r="E21" s="25">
        <f t="shared" si="0"/>
        <v>0</v>
      </c>
    </row>
    <row r="22" spans="1:5" ht="47.25">
      <c r="A22" s="26" t="s">
        <v>34</v>
      </c>
      <c r="B22" s="27" t="s">
        <v>35</v>
      </c>
      <c r="C22" s="28">
        <v>220646.08</v>
      </c>
      <c r="D22" s="28">
        <v>220646.08</v>
      </c>
      <c r="E22" s="25">
        <f t="shared" si="0"/>
        <v>100</v>
      </c>
    </row>
    <row r="23" spans="1:5">
      <c r="A23" s="26" t="s">
        <v>36</v>
      </c>
      <c r="B23" s="27" t="s">
        <v>37</v>
      </c>
      <c r="C23" s="28">
        <v>1000</v>
      </c>
      <c r="D23" s="28">
        <v>0</v>
      </c>
      <c r="E23" s="25">
        <f t="shared" si="0"/>
        <v>0</v>
      </c>
    </row>
    <row r="24" spans="1:5" ht="47.25">
      <c r="A24" s="26" t="s">
        <v>38</v>
      </c>
      <c r="B24" s="27" t="s">
        <v>39</v>
      </c>
      <c r="C24" s="28">
        <v>6690300</v>
      </c>
      <c r="D24" s="28">
        <v>3345150</v>
      </c>
      <c r="E24" s="25">
        <f t="shared" si="0"/>
        <v>50</v>
      </c>
    </row>
    <row r="25" spans="1:5" ht="31.5">
      <c r="A25" s="26" t="s">
        <v>40</v>
      </c>
      <c r="B25" s="27" t="s">
        <v>41</v>
      </c>
      <c r="C25" s="28">
        <v>218430.3</v>
      </c>
      <c r="D25" s="28">
        <v>109218.3</v>
      </c>
      <c r="E25" s="25">
        <f t="shared" si="0"/>
        <v>50.001442107619688</v>
      </c>
    </row>
    <row r="26" spans="1:5" ht="31.5">
      <c r="A26" s="26" t="s">
        <v>42</v>
      </c>
      <c r="B26" s="27" t="s">
        <v>43</v>
      </c>
      <c r="C26" s="28">
        <v>4733005</v>
      </c>
      <c r="D26" s="28">
        <v>0</v>
      </c>
      <c r="E26" s="25">
        <f t="shared" si="0"/>
        <v>0</v>
      </c>
    </row>
    <row r="27" spans="1:5">
      <c r="A27" s="26" t="s">
        <v>44</v>
      </c>
      <c r="B27" s="27" t="s">
        <v>45</v>
      </c>
      <c r="C27" s="28">
        <v>1651882</v>
      </c>
      <c r="D27" s="28">
        <v>464690</v>
      </c>
      <c r="E27" s="25">
        <f t="shared" si="0"/>
        <v>28.130943977838612</v>
      </c>
    </row>
    <row r="28" spans="1:5" ht="47.25">
      <c r="A28" s="29" t="s">
        <v>46</v>
      </c>
      <c r="B28" s="27" t="s">
        <v>47</v>
      </c>
      <c r="C28" s="28">
        <v>238850</v>
      </c>
      <c r="D28" s="28">
        <v>112921.16</v>
      </c>
      <c r="E28" s="25">
        <f t="shared" si="0"/>
        <v>47.277019049612726</v>
      </c>
    </row>
    <row r="29" spans="1:5" ht="63">
      <c r="A29" s="29" t="s">
        <v>48</v>
      </c>
      <c r="B29" s="27" t="s">
        <v>49</v>
      </c>
      <c r="C29" s="28">
        <v>11495193.289999999</v>
      </c>
      <c r="D29" s="28">
        <v>8166213.6699999999</v>
      </c>
      <c r="E29" s="25">
        <f t="shared" si="0"/>
        <v>71.040246683838063</v>
      </c>
    </row>
    <row r="30" spans="1:5" ht="47.25">
      <c r="A30" s="29" t="s">
        <v>50</v>
      </c>
      <c r="B30" s="27" t="s">
        <v>51</v>
      </c>
      <c r="C30" s="28">
        <v>39250</v>
      </c>
      <c r="D30" s="28">
        <v>21000</v>
      </c>
      <c r="E30" s="25">
        <f t="shared" si="0"/>
        <v>53.503184713375795</v>
      </c>
    </row>
  </sheetData>
  <mergeCells count="7">
    <mergeCell ref="A4:E4"/>
    <mergeCell ref="C1:E2"/>
    <mergeCell ref="E6:E7"/>
    <mergeCell ref="A6:A7"/>
    <mergeCell ref="B6:B7"/>
    <mergeCell ref="C6:C7"/>
    <mergeCell ref="D6:D7"/>
  </mergeCells>
  <pageMargins left="0.78740157480314965" right="0.59055118110236227" top="0.59055118110236227" bottom="0.59055118110236227" header="0.39370078740157483" footer="0.51181102362204722"/>
  <pageSetup paperSize="9" scale="62" orientation="portrait" r:id="rId1"/>
  <headerFooter>
    <evenFooter>&amp;L&amp;D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showGridLines="0" tabSelected="1" topLeftCell="A49" zoomScaleSheetLayoutView="100" workbookViewId="0">
      <selection activeCell="B49" sqref="B1:B1048576"/>
    </sheetView>
  </sheetViews>
  <sheetFormatPr defaultRowHeight="15.75"/>
  <cols>
    <col min="1" max="1" width="72.85546875" style="2" customWidth="1"/>
    <col min="2" max="2" width="7.7109375" style="2" hidden="1" customWidth="1"/>
    <col min="3" max="3" width="22.7109375" style="2" customWidth="1"/>
    <col min="4" max="4" width="15.85546875" style="2" bestFit="1" customWidth="1"/>
    <col min="5" max="5" width="14.28515625" style="2" bestFit="1" customWidth="1"/>
    <col min="6" max="6" width="15.42578125" style="2" customWidth="1"/>
    <col min="7" max="16384" width="9.140625" style="1"/>
  </cols>
  <sheetData>
    <row r="1" spans="1:6">
      <c r="D1" s="3" t="s">
        <v>149</v>
      </c>
      <c r="E1" s="3"/>
      <c r="F1" s="3"/>
    </row>
    <row r="2" spans="1:6" ht="15" customHeight="1">
      <c r="A2" s="31"/>
      <c r="B2" s="31"/>
      <c r="C2" s="31"/>
      <c r="D2" s="3"/>
      <c r="E2" s="3"/>
      <c r="F2" s="3"/>
    </row>
    <row r="3" spans="1:6" ht="15" customHeight="1">
      <c r="A3" s="4" t="s">
        <v>52</v>
      </c>
      <c r="B3" s="5"/>
      <c r="C3" s="5"/>
      <c r="D3" s="5"/>
      <c r="E3" s="5"/>
      <c r="F3" s="5"/>
    </row>
    <row r="4" spans="1:6" ht="9" customHeight="1">
      <c r="A4" s="33"/>
      <c r="B4" s="33"/>
      <c r="C4" s="33"/>
      <c r="D4" s="6"/>
      <c r="E4" s="6"/>
      <c r="F4" s="32"/>
    </row>
    <row r="5" spans="1:6" ht="15" customHeight="1">
      <c r="A5" s="34" t="s">
        <v>1</v>
      </c>
      <c r="B5" s="35" t="s">
        <v>2</v>
      </c>
      <c r="C5" s="35" t="s">
        <v>53</v>
      </c>
      <c r="D5" s="7" t="s">
        <v>4</v>
      </c>
      <c r="E5" s="7" t="s">
        <v>5</v>
      </c>
      <c r="F5" s="7" t="s">
        <v>148</v>
      </c>
    </row>
    <row r="6" spans="1:6" ht="15">
      <c r="A6" s="36"/>
      <c r="B6" s="37"/>
      <c r="C6" s="37"/>
      <c r="D6" s="8"/>
      <c r="E6" s="8"/>
      <c r="F6" s="8"/>
    </row>
    <row r="7" spans="1:6" ht="15.75" customHeight="1" thickBot="1">
      <c r="A7" s="9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</row>
    <row r="8" spans="1:6" ht="31.5">
      <c r="A8" s="11" t="s">
        <v>54</v>
      </c>
      <c r="B8" s="12" t="s">
        <v>55</v>
      </c>
      <c r="C8" s="13" t="s">
        <v>7</v>
      </c>
      <c r="D8" s="18">
        <v>35064114.68</v>
      </c>
      <c r="E8" s="18">
        <v>15373271.98</v>
      </c>
      <c r="F8" s="17">
        <f>E8/D8*100</f>
        <v>43.843319930643119</v>
      </c>
    </row>
    <row r="9" spans="1:6">
      <c r="A9" s="16" t="s">
        <v>56</v>
      </c>
      <c r="B9" s="14" t="s">
        <v>55</v>
      </c>
      <c r="C9" s="15" t="s">
        <v>57</v>
      </c>
      <c r="D9" s="19">
        <v>838000</v>
      </c>
      <c r="E9" s="19">
        <v>388867.18</v>
      </c>
      <c r="F9" s="17">
        <f t="shared" ref="F9:F67" si="0">E9/D9*100</f>
        <v>46.40419809069212</v>
      </c>
    </row>
    <row r="10" spans="1:6" ht="47.25">
      <c r="A10" s="16" t="s">
        <v>58</v>
      </c>
      <c r="B10" s="14" t="s">
        <v>55</v>
      </c>
      <c r="C10" s="15" t="s">
        <v>59</v>
      </c>
      <c r="D10" s="19">
        <v>253000</v>
      </c>
      <c r="E10" s="19">
        <v>114512.21</v>
      </c>
      <c r="F10" s="17">
        <f t="shared" si="0"/>
        <v>45.26174308300395</v>
      </c>
    </row>
    <row r="11" spans="1:6">
      <c r="A11" s="16" t="s">
        <v>56</v>
      </c>
      <c r="B11" s="14" t="s">
        <v>55</v>
      </c>
      <c r="C11" s="15" t="s">
        <v>60</v>
      </c>
      <c r="D11" s="19">
        <v>3020000</v>
      </c>
      <c r="E11" s="19">
        <v>1414964.03</v>
      </c>
      <c r="F11" s="17">
        <f t="shared" si="0"/>
        <v>46.85311357615894</v>
      </c>
    </row>
    <row r="12" spans="1:6" ht="47.25">
      <c r="A12" s="16" t="s">
        <v>58</v>
      </c>
      <c r="B12" s="14" t="s">
        <v>55</v>
      </c>
      <c r="C12" s="15" t="s">
        <v>61</v>
      </c>
      <c r="D12" s="19">
        <v>910000</v>
      </c>
      <c r="E12" s="19">
        <v>420524.07</v>
      </c>
      <c r="F12" s="17">
        <f t="shared" si="0"/>
        <v>46.211436263736267</v>
      </c>
    </row>
    <row r="13" spans="1:6">
      <c r="A13" s="16" t="s">
        <v>62</v>
      </c>
      <c r="B13" s="14" t="s">
        <v>55</v>
      </c>
      <c r="C13" s="15" t="s">
        <v>63</v>
      </c>
      <c r="D13" s="19">
        <v>1105000</v>
      </c>
      <c r="E13" s="19">
        <v>503869.18</v>
      </c>
      <c r="F13" s="17">
        <f t="shared" si="0"/>
        <v>45.599020814479637</v>
      </c>
    </row>
    <row r="14" spans="1:6">
      <c r="A14" s="16" t="s">
        <v>64</v>
      </c>
      <c r="B14" s="14" t="s">
        <v>55</v>
      </c>
      <c r="C14" s="15" t="s">
        <v>65</v>
      </c>
      <c r="D14" s="19">
        <v>95000</v>
      </c>
      <c r="E14" s="19">
        <v>54424.23</v>
      </c>
      <c r="F14" s="17">
        <f t="shared" si="0"/>
        <v>57.288663157894739</v>
      </c>
    </row>
    <row r="15" spans="1:6">
      <c r="A15" s="16" t="s">
        <v>66</v>
      </c>
      <c r="B15" s="14" t="s">
        <v>55</v>
      </c>
      <c r="C15" s="15" t="s">
        <v>67</v>
      </c>
      <c r="D15" s="19">
        <v>11240</v>
      </c>
      <c r="E15" s="19">
        <v>8000</v>
      </c>
      <c r="F15" s="17">
        <f t="shared" si="0"/>
        <v>71.17437722419929</v>
      </c>
    </row>
    <row r="16" spans="1:6">
      <c r="A16" s="16" t="s">
        <v>68</v>
      </c>
      <c r="B16" s="14" t="s">
        <v>55</v>
      </c>
      <c r="C16" s="15" t="s">
        <v>69</v>
      </c>
      <c r="D16" s="19">
        <v>8760</v>
      </c>
      <c r="E16" s="19">
        <v>8760</v>
      </c>
      <c r="F16" s="17">
        <f t="shared" si="0"/>
        <v>100</v>
      </c>
    </row>
    <row r="17" spans="1:6">
      <c r="A17" s="16" t="s">
        <v>70</v>
      </c>
      <c r="B17" s="14" t="s">
        <v>55</v>
      </c>
      <c r="C17" s="15" t="s">
        <v>71</v>
      </c>
      <c r="D17" s="19">
        <v>100000</v>
      </c>
      <c r="E17" s="19">
        <v>0</v>
      </c>
      <c r="F17" s="17">
        <f t="shared" si="0"/>
        <v>0</v>
      </c>
    </row>
    <row r="18" spans="1:6">
      <c r="A18" s="16" t="s">
        <v>62</v>
      </c>
      <c r="B18" s="14" t="s">
        <v>55</v>
      </c>
      <c r="C18" s="15" t="s">
        <v>72</v>
      </c>
      <c r="D18" s="19">
        <v>50000</v>
      </c>
      <c r="E18" s="19">
        <v>19100</v>
      </c>
      <c r="F18" s="17">
        <f t="shared" si="0"/>
        <v>38.200000000000003</v>
      </c>
    </row>
    <row r="19" spans="1:6">
      <c r="A19" s="16" t="s">
        <v>62</v>
      </c>
      <c r="B19" s="14" t="s">
        <v>55</v>
      </c>
      <c r="C19" s="15" t="s">
        <v>73</v>
      </c>
      <c r="D19" s="19">
        <v>60000</v>
      </c>
      <c r="E19" s="19">
        <v>30000</v>
      </c>
      <c r="F19" s="17">
        <f t="shared" si="0"/>
        <v>50</v>
      </c>
    </row>
    <row r="20" spans="1:6">
      <c r="A20" s="16" t="s">
        <v>56</v>
      </c>
      <c r="B20" s="14" t="s">
        <v>55</v>
      </c>
      <c r="C20" s="15" t="s">
        <v>74</v>
      </c>
      <c r="D20" s="19">
        <v>170000</v>
      </c>
      <c r="E20" s="19">
        <v>86729</v>
      </c>
      <c r="F20" s="17">
        <f t="shared" si="0"/>
        <v>51.017058823529418</v>
      </c>
    </row>
    <row r="21" spans="1:6" ht="47.25">
      <c r="A21" s="16" t="s">
        <v>58</v>
      </c>
      <c r="B21" s="14" t="s">
        <v>55</v>
      </c>
      <c r="C21" s="15" t="s">
        <v>75</v>
      </c>
      <c r="D21" s="19">
        <v>51000</v>
      </c>
      <c r="E21" s="19">
        <v>26192.16</v>
      </c>
      <c r="F21" s="17">
        <f t="shared" si="0"/>
        <v>51.357176470588243</v>
      </c>
    </row>
    <row r="22" spans="1:6">
      <c r="A22" s="16" t="s">
        <v>62</v>
      </c>
      <c r="B22" s="14" t="s">
        <v>55</v>
      </c>
      <c r="C22" s="15" t="s">
        <v>76</v>
      </c>
      <c r="D22" s="19">
        <v>17850</v>
      </c>
      <c r="E22" s="19">
        <v>0</v>
      </c>
      <c r="F22" s="17">
        <f t="shared" si="0"/>
        <v>0</v>
      </c>
    </row>
    <row r="23" spans="1:6">
      <c r="A23" s="16" t="s">
        <v>62</v>
      </c>
      <c r="B23" s="14" t="s">
        <v>55</v>
      </c>
      <c r="C23" s="15" t="s">
        <v>77</v>
      </c>
      <c r="D23" s="19">
        <v>1200000</v>
      </c>
      <c r="E23" s="19">
        <v>553429.1</v>
      </c>
      <c r="F23" s="17">
        <f t="shared" si="0"/>
        <v>46.119091666666669</v>
      </c>
    </row>
    <row r="24" spans="1:6">
      <c r="A24" s="16" t="s">
        <v>62</v>
      </c>
      <c r="B24" s="14" t="s">
        <v>55</v>
      </c>
      <c r="C24" s="15" t="s">
        <v>78</v>
      </c>
      <c r="D24" s="19">
        <v>1507005</v>
      </c>
      <c r="E24" s="19">
        <v>786931.73</v>
      </c>
      <c r="F24" s="17">
        <f t="shared" si="0"/>
        <v>52.218256077451628</v>
      </c>
    </row>
    <row r="25" spans="1:6">
      <c r="A25" s="16" t="s">
        <v>62</v>
      </c>
      <c r="B25" s="14" t="s">
        <v>55</v>
      </c>
      <c r="C25" s="15" t="s">
        <v>79</v>
      </c>
      <c r="D25" s="19">
        <v>938731</v>
      </c>
      <c r="E25" s="19">
        <v>811374.66</v>
      </c>
      <c r="F25" s="17">
        <f t="shared" si="0"/>
        <v>86.433137927691746</v>
      </c>
    </row>
    <row r="26" spans="1:6">
      <c r="A26" s="16" t="s">
        <v>62</v>
      </c>
      <c r="B26" s="14" t="s">
        <v>55</v>
      </c>
      <c r="C26" s="15" t="s">
        <v>80</v>
      </c>
      <c r="D26" s="19">
        <v>152781</v>
      </c>
      <c r="E26" s="19">
        <v>40390</v>
      </c>
      <c r="F26" s="17">
        <f t="shared" si="0"/>
        <v>26.436533338569586</v>
      </c>
    </row>
    <row r="27" spans="1:6">
      <c r="A27" s="16" t="s">
        <v>64</v>
      </c>
      <c r="B27" s="14" t="s">
        <v>55</v>
      </c>
      <c r="C27" s="15" t="s">
        <v>81</v>
      </c>
      <c r="D27" s="19">
        <v>400000</v>
      </c>
      <c r="E27" s="19">
        <v>245921.22</v>
      </c>
      <c r="F27" s="17">
        <f t="shared" si="0"/>
        <v>61.480305000000001</v>
      </c>
    </row>
    <row r="28" spans="1:6">
      <c r="A28" s="16" t="s">
        <v>62</v>
      </c>
      <c r="B28" s="14" t="s">
        <v>55</v>
      </c>
      <c r="C28" s="15" t="s">
        <v>82</v>
      </c>
      <c r="D28" s="19">
        <v>1733447</v>
      </c>
      <c r="E28" s="19">
        <v>1361798.03</v>
      </c>
      <c r="F28" s="17">
        <f t="shared" si="0"/>
        <v>78.560119230642769</v>
      </c>
    </row>
    <row r="29" spans="1:6">
      <c r="A29" s="16" t="s">
        <v>62</v>
      </c>
      <c r="B29" s="14" t="s">
        <v>55</v>
      </c>
      <c r="C29" s="15" t="s">
        <v>83</v>
      </c>
      <c r="D29" s="19">
        <v>100000</v>
      </c>
      <c r="E29" s="19">
        <v>0</v>
      </c>
      <c r="F29" s="17">
        <f t="shared" si="0"/>
        <v>0</v>
      </c>
    </row>
    <row r="30" spans="1:6">
      <c r="A30" s="16" t="s">
        <v>62</v>
      </c>
      <c r="B30" s="14" t="s">
        <v>55</v>
      </c>
      <c r="C30" s="15" t="s">
        <v>84</v>
      </c>
      <c r="D30" s="19">
        <v>1348000</v>
      </c>
      <c r="E30" s="19">
        <v>393285.75</v>
      </c>
      <c r="F30" s="17">
        <f t="shared" si="0"/>
        <v>29.175500741839759</v>
      </c>
    </row>
    <row r="31" spans="1:6">
      <c r="A31" s="16" t="s">
        <v>62</v>
      </c>
      <c r="B31" s="14" t="s">
        <v>55</v>
      </c>
      <c r="C31" s="15" t="s">
        <v>85</v>
      </c>
      <c r="D31" s="19">
        <v>296529</v>
      </c>
      <c r="E31" s="19">
        <v>135838</v>
      </c>
      <c r="F31" s="17">
        <f t="shared" si="0"/>
        <v>45.809347483719975</v>
      </c>
    </row>
    <row r="32" spans="1:6" ht="31.5">
      <c r="A32" s="16" t="s">
        <v>86</v>
      </c>
      <c r="B32" s="14" t="s">
        <v>55</v>
      </c>
      <c r="C32" s="15" t="s">
        <v>87</v>
      </c>
      <c r="D32" s="19">
        <v>338471</v>
      </c>
      <c r="E32" s="19">
        <v>338471</v>
      </c>
      <c r="F32" s="17">
        <f t="shared" si="0"/>
        <v>100</v>
      </c>
    </row>
    <row r="33" spans="1:6">
      <c r="A33" s="16" t="s">
        <v>62</v>
      </c>
      <c r="B33" s="14" t="s">
        <v>55</v>
      </c>
      <c r="C33" s="15" t="s">
        <v>88</v>
      </c>
      <c r="D33" s="19">
        <v>175000</v>
      </c>
      <c r="E33" s="19">
        <v>145045.09</v>
      </c>
      <c r="F33" s="17">
        <f t="shared" si="0"/>
        <v>82.882908571428572</v>
      </c>
    </row>
    <row r="34" spans="1:6">
      <c r="A34" s="16" t="s">
        <v>64</v>
      </c>
      <c r="B34" s="14" t="s">
        <v>55</v>
      </c>
      <c r="C34" s="15" t="s">
        <v>89</v>
      </c>
      <c r="D34" s="19">
        <v>25000</v>
      </c>
      <c r="E34" s="19">
        <v>0</v>
      </c>
      <c r="F34" s="17">
        <f t="shared" si="0"/>
        <v>0</v>
      </c>
    </row>
    <row r="35" spans="1:6">
      <c r="A35" s="16" t="s">
        <v>62</v>
      </c>
      <c r="B35" s="14" t="s">
        <v>55</v>
      </c>
      <c r="C35" s="15" t="s">
        <v>90</v>
      </c>
      <c r="D35" s="19">
        <v>1600000</v>
      </c>
      <c r="E35" s="19">
        <v>754095.42</v>
      </c>
      <c r="F35" s="17">
        <f t="shared" si="0"/>
        <v>47.130963750000006</v>
      </c>
    </row>
    <row r="36" spans="1:6">
      <c r="A36" s="16" t="s">
        <v>62</v>
      </c>
      <c r="B36" s="14" t="s">
        <v>55</v>
      </c>
      <c r="C36" s="15" t="s">
        <v>91</v>
      </c>
      <c r="D36" s="19">
        <v>310000</v>
      </c>
      <c r="E36" s="19">
        <v>49778.28</v>
      </c>
      <c r="F36" s="17">
        <f t="shared" si="0"/>
        <v>16.057509677419354</v>
      </c>
    </row>
    <row r="37" spans="1:6">
      <c r="A37" s="16" t="s">
        <v>62</v>
      </c>
      <c r="B37" s="14" t="s">
        <v>55</v>
      </c>
      <c r="C37" s="15" t="s">
        <v>92</v>
      </c>
      <c r="D37" s="19">
        <v>850000</v>
      </c>
      <c r="E37" s="19">
        <v>0</v>
      </c>
      <c r="F37" s="17">
        <f t="shared" si="0"/>
        <v>0</v>
      </c>
    </row>
    <row r="38" spans="1:6">
      <c r="A38" s="16" t="s">
        <v>62</v>
      </c>
      <c r="B38" s="14" t="s">
        <v>55</v>
      </c>
      <c r="C38" s="15" t="s">
        <v>93</v>
      </c>
      <c r="D38" s="19">
        <v>750000</v>
      </c>
      <c r="E38" s="19">
        <v>335023.88</v>
      </c>
      <c r="F38" s="17">
        <f t="shared" si="0"/>
        <v>44.669850666666669</v>
      </c>
    </row>
    <row r="39" spans="1:6">
      <c r="A39" s="16" t="s">
        <v>94</v>
      </c>
      <c r="B39" s="14" t="s">
        <v>55</v>
      </c>
      <c r="C39" s="15" t="s">
        <v>95</v>
      </c>
      <c r="D39" s="19">
        <v>1908370</v>
      </c>
      <c r="E39" s="19">
        <v>993758.8</v>
      </c>
      <c r="F39" s="17">
        <f t="shared" si="0"/>
        <v>52.073696400593185</v>
      </c>
    </row>
    <row r="40" spans="1:6" ht="31.5">
      <c r="A40" s="16" t="s">
        <v>96</v>
      </c>
      <c r="B40" s="14" t="s">
        <v>55</v>
      </c>
      <c r="C40" s="15" t="s">
        <v>97</v>
      </c>
      <c r="D40" s="19">
        <v>575790</v>
      </c>
      <c r="E40" s="19">
        <v>297059.32</v>
      </c>
      <c r="F40" s="17">
        <f t="shared" si="0"/>
        <v>51.591608051546565</v>
      </c>
    </row>
    <row r="41" spans="1:6">
      <c r="A41" s="16" t="s">
        <v>62</v>
      </c>
      <c r="B41" s="14" t="s">
        <v>55</v>
      </c>
      <c r="C41" s="15" t="s">
        <v>98</v>
      </c>
      <c r="D41" s="19">
        <v>1261443.77</v>
      </c>
      <c r="E41" s="19">
        <v>686072.91</v>
      </c>
      <c r="F41" s="17">
        <f t="shared" si="0"/>
        <v>54.387910608175581</v>
      </c>
    </row>
    <row r="42" spans="1:6">
      <c r="A42" s="16" t="s">
        <v>64</v>
      </c>
      <c r="B42" s="14" t="s">
        <v>55</v>
      </c>
      <c r="C42" s="15" t="s">
        <v>99</v>
      </c>
      <c r="D42" s="19">
        <v>660236.23</v>
      </c>
      <c r="E42" s="19">
        <v>380581.67</v>
      </c>
      <c r="F42" s="17">
        <f t="shared" si="0"/>
        <v>57.643257474676901</v>
      </c>
    </row>
    <row r="43" spans="1:6" ht="31.5">
      <c r="A43" s="16" t="s">
        <v>100</v>
      </c>
      <c r="B43" s="14" t="s">
        <v>55</v>
      </c>
      <c r="C43" s="15" t="s">
        <v>101</v>
      </c>
      <c r="D43" s="19">
        <v>8000</v>
      </c>
      <c r="E43" s="19">
        <v>0</v>
      </c>
      <c r="F43" s="17">
        <f t="shared" si="0"/>
        <v>0</v>
      </c>
    </row>
    <row r="44" spans="1:6">
      <c r="A44" s="16" t="s">
        <v>102</v>
      </c>
      <c r="B44" s="14" t="s">
        <v>55</v>
      </c>
      <c r="C44" s="15" t="s">
        <v>103</v>
      </c>
      <c r="D44" s="19">
        <v>31000</v>
      </c>
      <c r="E44" s="19">
        <v>0</v>
      </c>
      <c r="F44" s="17">
        <f t="shared" si="0"/>
        <v>0</v>
      </c>
    </row>
    <row r="45" spans="1:6">
      <c r="A45" s="16" t="s">
        <v>66</v>
      </c>
      <c r="B45" s="14" t="s">
        <v>55</v>
      </c>
      <c r="C45" s="15" t="s">
        <v>104</v>
      </c>
      <c r="D45" s="19">
        <v>2000</v>
      </c>
      <c r="E45" s="19">
        <v>0</v>
      </c>
      <c r="F45" s="17">
        <f t="shared" si="0"/>
        <v>0</v>
      </c>
    </row>
    <row r="46" spans="1:6">
      <c r="A46" s="16" t="s">
        <v>62</v>
      </c>
      <c r="B46" s="14" t="s">
        <v>55</v>
      </c>
      <c r="C46" s="15" t="s">
        <v>105</v>
      </c>
      <c r="D46" s="19">
        <v>900000</v>
      </c>
      <c r="E46" s="19">
        <v>475791</v>
      </c>
      <c r="F46" s="17">
        <f t="shared" si="0"/>
        <v>52.865666666666669</v>
      </c>
    </row>
    <row r="47" spans="1:6">
      <c r="A47" s="16" t="s">
        <v>62</v>
      </c>
      <c r="B47" s="14" t="s">
        <v>55</v>
      </c>
      <c r="C47" s="15" t="s">
        <v>106</v>
      </c>
      <c r="D47" s="19">
        <v>888434.39</v>
      </c>
      <c r="E47" s="19">
        <v>888434.39</v>
      </c>
      <c r="F47" s="17">
        <f t="shared" si="0"/>
        <v>100</v>
      </c>
    </row>
    <row r="48" spans="1:6">
      <c r="A48" s="16" t="s">
        <v>62</v>
      </c>
      <c r="B48" s="14" t="s">
        <v>55</v>
      </c>
      <c r="C48" s="15" t="s">
        <v>107</v>
      </c>
      <c r="D48" s="19">
        <v>1200000</v>
      </c>
      <c r="E48" s="19">
        <v>0</v>
      </c>
      <c r="F48" s="17">
        <f t="shared" si="0"/>
        <v>0</v>
      </c>
    </row>
    <row r="49" spans="1:6">
      <c r="A49" s="16" t="s">
        <v>94</v>
      </c>
      <c r="B49" s="14" t="s">
        <v>55</v>
      </c>
      <c r="C49" s="15" t="s">
        <v>108</v>
      </c>
      <c r="D49" s="19">
        <v>37850</v>
      </c>
      <c r="E49" s="19">
        <v>11707.59</v>
      </c>
      <c r="F49" s="17">
        <f t="shared" si="0"/>
        <v>30.931545574636726</v>
      </c>
    </row>
    <row r="50" spans="1:6" ht="31.5">
      <c r="A50" s="16" t="s">
        <v>96</v>
      </c>
      <c r="B50" s="14" t="s">
        <v>55</v>
      </c>
      <c r="C50" s="15" t="s">
        <v>109</v>
      </c>
      <c r="D50" s="19">
        <v>11068</v>
      </c>
      <c r="E50" s="19">
        <v>3535.71</v>
      </c>
      <c r="F50" s="17">
        <f t="shared" si="0"/>
        <v>31.945337911095052</v>
      </c>
    </row>
    <row r="51" spans="1:6">
      <c r="A51" s="16" t="s">
        <v>94</v>
      </c>
      <c r="B51" s="14" t="s">
        <v>55</v>
      </c>
      <c r="C51" s="15" t="s">
        <v>110</v>
      </c>
      <c r="D51" s="19">
        <v>372506.34</v>
      </c>
      <c r="E51" s="19">
        <v>124164</v>
      </c>
      <c r="F51" s="17">
        <f t="shared" si="0"/>
        <v>33.332050133697052</v>
      </c>
    </row>
    <row r="52" spans="1:6" ht="31.5">
      <c r="A52" s="16" t="s">
        <v>96</v>
      </c>
      <c r="B52" s="14" t="s">
        <v>55</v>
      </c>
      <c r="C52" s="15" t="s">
        <v>111</v>
      </c>
      <c r="D52" s="19">
        <v>112496.91</v>
      </c>
      <c r="E52" s="19">
        <v>37497.519999999997</v>
      </c>
      <c r="F52" s="17">
        <f t="shared" si="0"/>
        <v>33.332044409041991</v>
      </c>
    </row>
    <row r="53" spans="1:6">
      <c r="A53" s="16" t="s">
        <v>94</v>
      </c>
      <c r="B53" s="14" t="s">
        <v>55</v>
      </c>
      <c r="C53" s="15" t="s">
        <v>112</v>
      </c>
      <c r="D53" s="19">
        <v>509508.11</v>
      </c>
      <c r="E53" s="19">
        <v>319434.78000000003</v>
      </c>
      <c r="F53" s="17">
        <f t="shared" si="0"/>
        <v>62.69473904939413</v>
      </c>
    </row>
    <row r="54" spans="1:6" ht="31.5">
      <c r="A54" s="16" t="s">
        <v>96</v>
      </c>
      <c r="B54" s="14" t="s">
        <v>55</v>
      </c>
      <c r="C54" s="15" t="s">
        <v>113</v>
      </c>
      <c r="D54" s="19">
        <v>153871.45000000001</v>
      </c>
      <c r="E54" s="19">
        <v>94377.41</v>
      </c>
      <c r="F54" s="17">
        <f t="shared" si="0"/>
        <v>61.335231454568081</v>
      </c>
    </row>
    <row r="55" spans="1:6">
      <c r="A55" s="16" t="s">
        <v>62</v>
      </c>
      <c r="B55" s="14" t="s">
        <v>55</v>
      </c>
      <c r="C55" s="15" t="s">
        <v>114</v>
      </c>
      <c r="D55" s="19">
        <v>22000</v>
      </c>
      <c r="E55" s="19">
        <v>14605.98</v>
      </c>
      <c r="F55" s="17">
        <f t="shared" si="0"/>
        <v>66.390818181818176</v>
      </c>
    </row>
    <row r="56" spans="1:6">
      <c r="A56" s="16" t="s">
        <v>64</v>
      </c>
      <c r="B56" s="14" t="s">
        <v>55</v>
      </c>
      <c r="C56" s="15" t="s">
        <v>115</v>
      </c>
      <c r="D56" s="19">
        <v>74320</v>
      </c>
      <c r="E56" s="19">
        <v>49780.98</v>
      </c>
      <c r="F56" s="17">
        <f t="shared" si="0"/>
        <v>66.981942949407966</v>
      </c>
    </row>
    <row r="57" spans="1:6">
      <c r="A57" s="16" t="s">
        <v>94</v>
      </c>
      <c r="B57" s="14" t="s">
        <v>55</v>
      </c>
      <c r="C57" s="15" t="s">
        <v>116</v>
      </c>
      <c r="D57" s="19">
        <v>19605.59</v>
      </c>
      <c r="E57" s="19">
        <v>9135.26</v>
      </c>
      <c r="F57" s="17">
        <f t="shared" si="0"/>
        <v>46.595180252162777</v>
      </c>
    </row>
    <row r="58" spans="1:6" ht="31.5">
      <c r="A58" s="16" t="s">
        <v>96</v>
      </c>
      <c r="B58" s="14" t="s">
        <v>55</v>
      </c>
      <c r="C58" s="15" t="s">
        <v>117</v>
      </c>
      <c r="D58" s="19">
        <v>5920.89</v>
      </c>
      <c r="E58" s="19">
        <v>2758.83</v>
      </c>
      <c r="F58" s="17">
        <f t="shared" si="0"/>
        <v>46.594853138632871</v>
      </c>
    </row>
    <row r="59" spans="1:6">
      <c r="A59" s="16" t="s">
        <v>62</v>
      </c>
      <c r="B59" s="14" t="s">
        <v>55</v>
      </c>
      <c r="C59" s="15" t="s">
        <v>118</v>
      </c>
      <c r="D59" s="19">
        <v>679963.2</v>
      </c>
      <c r="E59" s="19">
        <v>640821.32999999996</v>
      </c>
      <c r="F59" s="17">
        <f t="shared" si="0"/>
        <v>94.243531120507697</v>
      </c>
    </row>
    <row r="60" spans="1:6">
      <c r="A60" s="16" t="s">
        <v>62</v>
      </c>
      <c r="B60" s="14" t="s">
        <v>55</v>
      </c>
      <c r="C60" s="15" t="s">
        <v>119</v>
      </c>
      <c r="D60" s="19">
        <v>45765.97</v>
      </c>
      <c r="E60" s="19">
        <v>11441.49</v>
      </c>
      <c r="F60" s="17">
        <f t="shared" si="0"/>
        <v>24.999994537425952</v>
      </c>
    </row>
    <row r="61" spans="1:6">
      <c r="A61" s="16" t="s">
        <v>64</v>
      </c>
      <c r="B61" s="14" t="s">
        <v>55</v>
      </c>
      <c r="C61" s="15" t="s">
        <v>120</v>
      </c>
      <c r="D61" s="19">
        <v>1174270.83</v>
      </c>
      <c r="E61" s="19">
        <v>931287.78</v>
      </c>
      <c r="F61" s="17">
        <f t="shared" si="0"/>
        <v>79.307750495684203</v>
      </c>
    </row>
    <row r="62" spans="1:6">
      <c r="A62" s="16" t="s">
        <v>94</v>
      </c>
      <c r="B62" s="14" t="s">
        <v>55</v>
      </c>
      <c r="C62" s="15" t="s">
        <v>121</v>
      </c>
      <c r="D62" s="19">
        <v>713811.06</v>
      </c>
      <c r="E62" s="19">
        <v>224773.4</v>
      </c>
      <c r="F62" s="17">
        <f t="shared" si="0"/>
        <v>31.489201077943505</v>
      </c>
    </row>
    <row r="63" spans="1:6" ht="31.5">
      <c r="A63" s="16" t="s">
        <v>96</v>
      </c>
      <c r="B63" s="14" t="s">
        <v>55</v>
      </c>
      <c r="C63" s="15" t="s">
        <v>122</v>
      </c>
      <c r="D63" s="19">
        <v>215570.94</v>
      </c>
      <c r="E63" s="19">
        <v>67881.570000000007</v>
      </c>
      <c r="F63" s="17">
        <f t="shared" si="0"/>
        <v>31.489202579902472</v>
      </c>
    </row>
    <row r="64" spans="1:6">
      <c r="A64" s="16" t="s">
        <v>62</v>
      </c>
      <c r="B64" s="14" t="s">
        <v>55</v>
      </c>
      <c r="C64" s="15" t="s">
        <v>123</v>
      </c>
      <c r="D64" s="19">
        <v>4735497</v>
      </c>
      <c r="E64" s="19">
        <v>0</v>
      </c>
      <c r="F64" s="17">
        <f t="shared" si="0"/>
        <v>0</v>
      </c>
    </row>
    <row r="65" spans="1:6">
      <c r="A65" s="16" t="s">
        <v>124</v>
      </c>
      <c r="B65" s="14" t="s">
        <v>55</v>
      </c>
      <c r="C65" s="15" t="s">
        <v>125</v>
      </c>
      <c r="D65" s="19">
        <v>230000</v>
      </c>
      <c r="E65" s="19">
        <v>81046.039999999994</v>
      </c>
      <c r="F65" s="17">
        <f t="shared" si="0"/>
        <v>35.237408695652171</v>
      </c>
    </row>
    <row r="66" spans="1:6">
      <c r="A66" s="16" t="s">
        <v>62</v>
      </c>
      <c r="B66" s="14" t="s">
        <v>55</v>
      </c>
      <c r="C66" s="15" t="s">
        <v>126</v>
      </c>
      <c r="D66" s="19">
        <v>100000</v>
      </c>
      <c r="E66" s="19">
        <v>0</v>
      </c>
      <c r="F66" s="17">
        <f t="shared" si="0"/>
        <v>0</v>
      </c>
    </row>
    <row r="67" spans="1:6">
      <c r="A67" s="11" t="s">
        <v>127</v>
      </c>
      <c r="B67" s="12" t="s">
        <v>128</v>
      </c>
      <c r="C67" s="13" t="s">
        <v>7</v>
      </c>
      <c r="D67" s="18">
        <v>-1905624.39</v>
      </c>
      <c r="E67" s="18">
        <v>104548.88</v>
      </c>
      <c r="F67" s="17"/>
    </row>
  </sheetData>
  <mergeCells count="8">
    <mergeCell ref="A3:F3"/>
    <mergeCell ref="A5:A6"/>
    <mergeCell ref="B5:B6"/>
    <mergeCell ref="C5:C6"/>
    <mergeCell ref="D5:D6"/>
    <mergeCell ref="E5:E6"/>
    <mergeCell ref="F5:F6"/>
    <mergeCell ref="D1:F2"/>
  </mergeCells>
  <pageMargins left="0.78740157480314965" right="0.59055118110236227" top="0.59055118110236227" bottom="0.59055118110236227" header="0.39370078740157483" footer="0.51181102362204722"/>
  <pageSetup paperSize="9" scale="61" orientation="portrait" r:id="rId1"/>
  <headerFooter>
    <evenFooter>&amp;L&amp;D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6"/>
  <sheetViews>
    <sheetView showGridLines="0" zoomScaleSheetLayoutView="100" workbookViewId="0">
      <selection activeCell="A6" sqref="A6:E16"/>
    </sheetView>
  </sheetViews>
  <sheetFormatPr defaultRowHeight="15.75"/>
  <cols>
    <col min="1" max="1" width="50.7109375" style="2" customWidth="1"/>
    <col min="2" max="2" width="7.7109375" style="2" customWidth="1"/>
    <col min="3" max="3" width="22.7109375" style="2" customWidth="1"/>
    <col min="4" max="4" width="20" style="2" customWidth="1"/>
    <col min="5" max="5" width="20.7109375" style="2" customWidth="1"/>
    <col min="6" max="16384" width="9.140625" style="1"/>
  </cols>
  <sheetData>
    <row r="1" spans="1:5" ht="15" customHeight="1">
      <c r="A1" s="31"/>
      <c r="B1" s="31"/>
      <c r="C1" s="31"/>
      <c r="D1" s="3" t="s">
        <v>150</v>
      </c>
      <c r="E1" s="3"/>
    </row>
    <row r="2" spans="1:5" ht="15" customHeight="1">
      <c r="A2" s="31"/>
      <c r="B2" s="31"/>
      <c r="C2" s="31"/>
      <c r="D2" s="3"/>
      <c r="E2" s="3"/>
    </row>
    <row r="3" spans="1:5" ht="15" customHeight="1">
      <c r="A3" s="31"/>
      <c r="B3" s="31"/>
      <c r="C3" s="31"/>
      <c r="D3" s="31"/>
      <c r="E3" s="31"/>
    </row>
    <row r="4" spans="1:5" ht="15" customHeight="1">
      <c r="A4" s="4" t="s">
        <v>129</v>
      </c>
      <c r="B4" s="5"/>
      <c r="C4" s="5"/>
      <c r="D4" s="5"/>
      <c r="E4" s="5"/>
    </row>
    <row r="5" spans="1:5" ht="9" customHeight="1">
      <c r="A5" s="38"/>
      <c r="B5" s="38"/>
      <c r="C5" s="38"/>
      <c r="D5" s="6"/>
      <c r="E5" s="6"/>
    </row>
    <row r="6" spans="1:5" ht="27" customHeight="1">
      <c r="A6" s="39" t="s">
        <v>1</v>
      </c>
      <c r="B6" s="40" t="s">
        <v>2</v>
      </c>
      <c r="C6" s="40" t="s">
        <v>130</v>
      </c>
      <c r="D6" s="20" t="s">
        <v>4</v>
      </c>
      <c r="E6" s="20" t="s">
        <v>5</v>
      </c>
    </row>
    <row r="7" spans="1:5" ht="21" customHeight="1">
      <c r="A7" s="41"/>
      <c r="B7" s="42"/>
      <c r="C7" s="42"/>
      <c r="D7" s="21"/>
      <c r="E7" s="21"/>
    </row>
    <row r="8" spans="1:5" ht="15.75" customHeight="1">
      <c r="A8" s="43">
        <v>1</v>
      </c>
      <c r="B8" s="44">
        <v>2</v>
      </c>
      <c r="C8" s="44">
        <v>3</v>
      </c>
      <c r="D8" s="44">
        <v>4</v>
      </c>
      <c r="E8" s="44">
        <v>5</v>
      </c>
    </row>
    <row r="9" spans="1:5" ht="31.5">
      <c r="A9" s="22" t="s">
        <v>131</v>
      </c>
      <c r="B9" s="45" t="s">
        <v>132</v>
      </c>
      <c r="C9" s="23" t="s">
        <v>7</v>
      </c>
      <c r="D9" s="46">
        <v>1905624.39</v>
      </c>
      <c r="E9" s="46">
        <v>-104548.88</v>
      </c>
    </row>
    <row r="10" spans="1:5" ht="63">
      <c r="A10" s="22" t="s">
        <v>133</v>
      </c>
      <c r="B10" s="45" t="s">
        <v>134</v>
      </c>
      <c r="C10" s="23" t="s">
        <v>7</v>
      </c>
      <c r="D10" s="46">
        <v>0</v>
      </c>
      <c r="E10" s="46">
        <v>0</v>
      </c>
    </row>
    <row r="11" spans="1:5" ht="31.5">
      <c r="A11" s="22" t="s">
        <v>135</v>
      </c>
      <c r="B11" s="45" t="s">
        <v>136</v>
      </c>
      <c r="C11" s="23" t="s">
        <v>7</v>
      </c>
      <c r="D11" s="46">
        <v>0</v>
      </c>
      <c r="E11" s="46">
        <v>0</v>
      </c>
    </row>
    <row r="12" spans="1:5">
      <c r="A12" s="22" t="s">
        <v>137</v>
      </c>
      <c r="B12" s="45" t="s">
        <v>138</v>
      </c>
      <c r="C12" s="23"/>
      <c r="D12" s="46">
        <v>1905624.39</v>
      </c>
      <c r="E12" s="46">
        <v>-104548.88</v>
      </c>
    </row>
    <row r="13" spans="1:5">
      <c r="A13" s="22" t="s">
        <v>139</v>
      </c>
      <c r="B13" s="45" t="s">
        <v>140</v>
      </c>
      <c r="C13" s="23"/>
      <c r="D13" s="46">
        <v>-33158490.289999999</v>
      </c>
      <c r="E13" s="46">
        <v>-15477884.82</v>
      </c>
    </row>
    <row r="14" spans="1:5" ht="31.5">
      <c r="A14" s="29" t="s">
        <v>141</v>
      </c>
      <c r="B14" s="47" t="s">
        <v>140</v>
      </c>
      <c r="C14" s="48" t="s">
        <v>142</v>
      </c>
      <c r="D14" s="49">
        <v>-33158490.289999999</v>
      </c>
      <c r="E14" s="49">
        <v>-15477884.82</v>
      </c>
    </row>
    <row r="15" spans="1:5">
      <c r="A15" s="22" t="s">
        <v>143</v>
      </c>
      <c r="B15" s="45" t="s">
        <v>144</v>
      </c>
      <c r="C15" s="23"/>
      <c r="D15" s="46">
        <v>35064114.68</v>
      </c>
      <c r="E15" s="46">
        <v>15373335.939999999</v>
      </c>
    </row>
    <row r="16" spans="1:5" ht="31.5">
      <c r="A16" s="29" t="s">
        <v>145</v>
      </c>
      <c r="B16" s="47" t="s">
        <v>144</v>
      </c>
      <c r="C16" s="48" t="s">
        <v>146</v>
      </c>
      <c r="D16" s="49">
        <v>35064114.68</v>
      </c>
      <c r="E16" s="49">
        <v>15373335.939999999</v>
      </c>
    </row>
  </sheetData>
  <mergeCells count="7">
    <mergeCell ref="A4:E4"/>
    <mergeCell ref="A6:A7"/>
    <mergeCell ref="B6:B7"/>
    <mergeCell ref="C6:C7"/>
    <mergeCell ref="D6:D7"/>
    <mergeCell ref="E6:E7"/>
    <mergeCell ref="D1:E2"/>
  </mergeCells>
  <pageMargins left="0.78740157480314965" right="0.59055118110236227" top="0.59055118110236227" bottom="0.59055118110236227" header="0.39370078740157483" footer="0.51181102362204722"/>
  <pageSetup paperSize="9" scale="72" fitToHeight="1000" orientation="portrait" r:id="rId1"/>
  <headerFooter>
    <evenFooter>&amp;L&amp;D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DOCUMENTS_72N117&lt;/Code&gt;&#10;  &lt;ObjectCode&gt;DOCUMENTS_72N117&lt;/ObjectCode&gt;&#10;  &lt;DocName&gt;(0503117) Отчет об исполнении бюджета&lt;/Doc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5119922-3E1E-4E6C-852A-9C8509CA74B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1. Доходы бюджета</vt:lpstr>
      <vt:lpstr>2. Расходы бюджета</vt:lpstr>
      <vt:lpstr>3. Источники финансирования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lsp5\Admin</dc:creator>
  <cp:lastModifiedBy>Admin</cp:lastModifiedBy>
  <cp:lastPrinted>2022-07-05T06:01:12Z</cp:lastPrinted>
  <dcterms:created xsi:type="dcterms:W3CDTF">2022-07-01T08:26:46Z</dcterms:created>
  <dcterms:modified xsi:type="dcterms:W3CDTF">2022-07-05T06:01:14Z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(0503117) Отчет об исполнении бюджета</vt:lpwstr>
  </property>
  <property fmtid="{D5CDD505-2E9C-101B-9397-08002B2CF9AE}" pid="3" name="Название отчета">
    <vt:lpwstr>(0503117) Отчет об исполнении бюджета(2).xlsx</vt:lpwstr>
  </property>
  <property fmtid="{D5CDD505-2E9C-101B-9397-08002B2CF9AE}" pid="4" name="Версия клиента">
    <vt:lpwstr>21.2.28.5300 (.NET 4.7.2)</vt:lpwstr>
  </property>
  <property fmtid="{D5CDD505-2E9C-101B-9397-08002B2CF9AE}" pid="5" name="Версия базы">
    <vt:lpwstr>21.2.2622.11572535</vt:lpwstr>
  </property>
  <property fmtid="{D5CDD505-2E9C-101B-9397-08002B2CF9AE}" pid="6" name="Тип сервера">
    <vt:lpwstr>MSSQL</vt:lpwstr>
  </property>
  <property fmtid="{D5CDD505-2E9C-101B-9397-08002B2CF9AE}" pid="7" name="Сервер">
    <vt:lpwstr>(local)</vt:lpwstr>
  </property>
  <property fmtid="{D5CDD505-2E9C-101B-9397-08002B2CF9AE}" pid="8" name="База">
    <vt:lpwstr>budget_22</vt:lpwstr>
  </property>
  <property fmtid="{D5CDD505-2E9C-101B-9397-08002B2CF9AE}" pid="9" name="Пользователь">
    <vt:lpwstr>adm</vt:lpwstr>
  </property>
  <property fmtid="{D5CDD505-2E9C-101B-9397-08002B2CF9AE}" pid="10" name="Шаблон">
    <vt:lpwstr>V_72N117_ITEM.XLT</vt:lpwstr>
  </property>
  <property fmtid="{D5CDD505-2E9C-101B-9397-08002B2CF9AE}" pid="11" name="Локальная база">
    <vt:lpwstr>не используется</vt:lpwstr>
  </property>
</Properties>
</file>