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240" yWindow="510" windowWidth="28455" windowHeight="11445"/>
  </bookViews>
  <sheets>
    <sheet name="1. Доходы бюджета" sheetId="2" r:id="rId1"/>
  </sheets>
  <calcPr calcId="145621"/>
</workbook>
</file>

<file path=xl/calcChain.xml><?xml version="1.0" encoding="utf-8"?>
<calcChain xmlns="http://schemas.openxmlformats.org/spreadsheetml/2006/main">
  <c r="F16" i="2" l="1"/>
  <c r="F11" i="2" l="1"/>
  <c r="F30" i="2" l="1"/>
  <c r="F7" i="2"/>
  <c r="F8" i="2"/>
  <c r="F9" i="2"/>
  <c r="F10" i="2"/>
  <c r="F12" i="2"/>
  <c r="F13" i="2"/>
  <c r="F14" i="2"/>
  <c r="F15" i="2"/>
  <c r="F25" i="2"/>
  <c r="F26" i="2"/>
  <c r="F28" i="2"/>
  <c r="F29" i="2"/>
  <c r="F31" i="2"/>
  <c r="C6" i="2"/>
  <c r="B6" i="2"/>
  <c r="D31" i="2"/>
  <c r="D30" i="2"/>
  <c r="D29" i="2"/>
  <c r="D7" i="2"/>
  <c r="D28" i="2" l="1"/>
  <c r="F6" i="2"/>
  <c r="D8" i="2"/>
  <c r="D9" i="2"/>
  <c r="D11" i="2"/>
  <c r="D12" i="2"/>
  <c r="D13" i="2"/>
  <c r="D14" i="2"/>
  <c r="D15" i="2"/>
  <c r="D16" i="2"/>
  <c r="D17" i="2"/>
  <c r="D18" i="2"/>
  <c r="D19" i="2"/>
  <c r="D20" i="2"/>
  <c r="D21" i="2"/>
  <c r="D22" i="2"/>
  <c r="D24" i="2"/>
  <c r="D25" i="2"/>
  <c r="D26" i="2"/>
  <c r="D27" i="2"/>
  <c r="D6" i="2"/>
</calcChain>
</file>

<file path=xl/sharedStrings.xml><?xml version="1.0" encoding="utf-8"?>
<sst xmlns="http://schemas.openxmlformats.org/spreadsheetml/2006/main" count="33" uniqueCount="33">
  <si>
    <t>1. ДОХОДЫ БЮДЖЕТА</t>
  </si>
  <si>
    <t>Наименование показателя</t>
  </si>
  <si>
    <t>Доходы бюджета - всего
в том числе: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</si>
  <si>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</si>
  <si>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</si>
  <si>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Единый сельскохозяйственный налог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</si>
  <si>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</si>
  <si>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Земельный налог с организаций, обладающих земельным участком, расположенным в границах сельских поселений</t>
  </si>
  <si>
    <t>Земельный налог с физических лиц, обладающих земельным участком, расположенным в границах сельских поселений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</si>
  <si>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</si>
  <si>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</si>
  <si>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Прочие доходы от оказания платных услуг (работ) получателями средств бюджетов сельских поселений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</si>
  <si>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</si>
  <si>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</si>
  <si>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Прочие неналоговые доходы бюджетов сельских поселений</t>
  </si>
  <si>
    <t>Дотации бюджетам сельских поселений на поддержку мер по обеспечению сбалансированности бюджетов</t>
  </si>
  <si>
    <t>Прочие субсидии бюджетам сельских поселений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</si>
  <si>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</si>
  <si>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Поступления от денежных пожертвований, предоставляемых негосударственными организациями получателям средств бюджетов сельских поселений</t>
  </si>
  <si>
    <t>% исполнения по отношению к плану</t>
  </si>
  <si>
    <t>% исполнения в соотношении с аналогичным периодом предш. года</t>
  </si>
  <si>
    <t>Утверждённые бюджетные назначения 2024 год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</si>
  <si>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</si>
  <si>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</si>
  <si>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</si>
  <si>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</t>
  </si>
  <si>
    <t>Доходы от продажи нематериальных активов, находящихся в собственности сельских поселений</t>
  </si>
  <si>
    <t>Денежные средства, изымаемые в собственность сельского поселения в соответствии с решениями судов (за исключением обвинительных приговоров судов)</t>
  </si>
  <si>
    <t>Дотации бюджетам сельских поселений на выравнивание бюджетной обеспеченности из бюджета субъекта Российской Федерации</t>
  </si>
  <si>
    <t>Субсидии бюджетам сельских поселений на софинансирование расходных обязательств субъектов Российской Федерации, связанных с реализацией федеральной целевой программы "Увековечение памяти погибших при защите Отечества на 2019 - 2024 годы"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</si>
  <si>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</si>
  <si>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Исполнено 9 мес. 2024  г.</t>
  </si>
  <si>
    <t>Исполнено 9 мес. 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</si>
</sst>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"/>
  </numFmts>
  <fonts count="18" x14ac:knownFonts="1">
    <font>
      <sz val="11"/>
      <name val="Calibri"/>
      <family val="2"/>
      <scheme val="minor"/>
    </font>
    <font>
      <b/>
      <sz val="8"/>
      <color rgb="FF000000"/>
      <name val="Cambria"/>
    </font>
    <font>
      <sz val="8"/>
      <color rgb="FF000000"/>
      <name val="Cambria"/>
    </font>
    <font>
      <sz val="6"/>
      <color rgb="FF000000"/>
      <name val="Cambria"/>
    </font>
    <font>
      <sz val="11"/>
      <color rgb="FF000000"/>
      <name val="Cambria"/>
    </font>
    <font>
      <b/>
      <sz val="10"/>
      <color rgb="FF000000"/>
      <name val="Cambria"/>
    </font>
    <font>
      <sz val="10"/>
      <color rgb="FF000000"/>
      <name val="Cambria"/>
    </font>
    <font>
      <sz val="9"/>
      <color rgb="FF000000"/>
      <name val="Cambria"/>
    </font>
    <font>
      <i/>
      <sz val="9"/>
      <color rgb="FF000000"/>
      <name val="Cambria"/>
    </font>
    <font>
      <sz val="7"/>
      <color rgb="FF000000"/>
      <name val="Cambria"/>
    </font>
    <font>
      <sz val="10"/>
      <color rgb="FF000000"/>
      <name val="Arial"/>
    </font>
    <font>
      <sz val="10"/>
      <color rgb="FF000000"/>
      <name val="Cambria"/>
    </font>
    <font>
      <sz val="9"/>
      <color rgb="FF000000"/>
      <name val="Cambria"/>
    </font>
    <font>
      <sz val="11"/>
      <color rgb="FF000000"/>
      <name val="Cambria"/>
    </font>
    <font>
      <sz val="11"/>
      <name val="Calibri"/>
      <family val="2"/>
      <scheme val="minor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C0C0C0"/>
      </patternFill>
    </fill>
  </fills>
  <borders count="18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59">
    <xf numFmtId="0" fontId="0" fillId="0" borderId="0"/>
    <xf numFmtId="0" fontId="1" fillId="0" borderId="1">
      <alignment horizontal="center" vertical="center"/>
    </xf>
    <xf numFmtId="0" fontId="1" fillId="0" borderId="1">
      <alignment vertical="center"/>
    </xf>
    <xf numFmtId="0" fontId="2" fillId="0" borderId="1">
      <alignment vertical="center" wrapText="1"/>
    </xf>
    <xf numFmtId="49" fontId="2" fillId="0" borderId="1">
      <alignment vertical="center" wrapText="1"/>
    </xf>
    <xf numFmtId="0" fontId="3" fillId="0" borderId="1">
      <alignment horizontal="center" vertical="center" wrapText="1"/>
    </xf>
    <xf numFmtId="0" fontId="2" fillId="0" borderId="1">
      <alignment horizontal="right" vertical="center"/>
    </xf>
    <xf numFmtId="0" fontId="4" fillId="0" borderId="1">
      <alignment vertical="center"/>
    </xf>
    <xf numFmtId="0" fontId="5" fillId="0" borderId="1">
      <alignment horizontal="center" vertical="center"/>
    </xf>
    <xf numFmtId="0" fontId="2" fillId="0" borderId="1">
      <alignment vertical="center"/>
    </xf>
    <xf numFmtId="0" fontId="2" fillId="0" borderId="2">
      <alignment horizontal="center" vertical="center"/>
    </xf>
    <xf numFmtId="0" fontId="5" fillId="0" borderId="1">
      <alignment vertical="center"/>
    </xf>
    <xf numFmtId="49" fontId="2" fillId="0" borderId="3">
      <alignment horizontal="center" vertical="center" shrinkToFit="1"/>
    </xf>
    <xf numFmtId="0" fontId="6" fillId="0" borderId="1">
      <alignment horizontal="center" vertical="center"/>
    </xf>
    <xf numFmtId="0" fontId="2" fillId="0" borderId="4">
      <alignment horizontal="center" vertical="center"/>
    </xf>
    <xf numFmtId="1" fontId="2" fillId="0" borderId="4">
      <alignment horizontal="center" vertical="center"/>
    </xf>
    <xf numFmtId="0" fontId="2" fillId="0" borderId="1">
      <alignment horizontal="left" vertical="center" wrapText="1"/>
    </xf>
    <xf numFmtId="0" fontId="2" fillId="0" borderId="5">
      <alignment horizontal="left" vertical="center" wrapText="1"/>
    </xf>
    <xf numFmtId="1" fontId="2" fillId="0" borderId="4">
      <alignment horizontal="center" vertical="center" wrapText="1" shrinkToFit="1"/>
    </xf>
    <xf numFmtId="1" fontId="2" fillId="0" borderId="6">
      <alignment horizontal="center" vertical="center" shrinkToFit="1"/>
    </xf>
    <xf numFmtId="49" fontId="2" fillId="0" borderId="4">
      <alignment horizontal="center" vertical="center"/>
    </xf>
    <xf numFmtId="0" fontId="2" fillId="0" borderId="7">
      <alignment horizontal="center" vertical="center"/>
    </xf>
    <xf numFmtId="0" fontId="1" fillId="0" borderId="1">
      <alignment horizontal="center" vertical="center" wrapText="1"/>
    </xf>
    <xf numFmtId="0" fontId="1" fillId="0" borderId="1">
      <alignment vertical="center" wrapText="1"/>
    </xf>
    <xf numFmtId="0" fontId="2" fillId="0" borderId="8">
      <alignment horizontal="center" vertical="center" wrapTex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0" fontId="2" fillId="0" borderId="1">
      <alignment horizontal="center" vertical="center"/>
    </xf>
    <xf numFmtId="49" fontId="7" fillId="0" borderId="9">
      <alignment vertical="center" wrapText="1"/>
    </xf>
    <xf numFmtId="1" fontId="7" fillId="0" borderId="10">
      <alignment horizontal="center" vertical="center" shrinkToFit="1"/>
    </xf>
    <xf numFmtId="1" fontId="7" fillId="0" borderId="8">
      <alignment horizontal="center" vertical="center" shrinkToFit="1"/>
    </xf>
    <xf numFmtId="4" fontId="7" fillId="0" borderId="8">
      <alignment horizontal="right" vertical="center" shrinkToFit="1"/>
    </xf>
    <xf numFmtId="4" fontId="7" fillId="0" borderId="11">
      <alignment horizontal="right" vertical="center" shrinkToFit="1"/>
    </xf>
    <xf numFmtId="4" fontId="7" fillId="0" borderId="1">
      <alignment horizontal="right" vertical="center" shrinkToFit="1"/>
    </xf>
    <xf numFmtId="49" fontId="8" fillId="0" borderId="12">
      <alignment horizontal="left" vertical="center" wrapText="1" indent="1"/>
    </xf>
    <xf numFmtId="1" fontId="8" fillId="0" borderId="10">
      <alignment horizontal="center" vertical="center" shrinkToFit="1"/>
    </xf>
    <xf numFmtId="1" fontId="8" fillId="0" borderId="8">
      <alignment horizontal="center" vertical="center" shrinkToFit="1"/>
    </xf>
    <xf numFmtId="4" fontId="8" fillId="0" borderId="8">
      <alignment horizontal="right" vertical="center" shrinkToFit="1"/>
    </xf>
    <xf numFmtId="4" fontId="8" fillId="0" borderId="11">
      <alignment horizontal="right" vertical="center" shrinkToFit="1"/>
    </xf>
    <xf numFmtId="4" fontId="8" fillId="0" borderId="1">
      <alignment horizontal="right" vertical="center" shrinkToFit="1"/>
    </xf>
    <xf numFmtId="0" fontId="7" fillId="0" borderId="1">
      <alignment vertical="center"/>
    </xf>
    <xf numFmtId="0" fontId="7" fillId="0" borderId="13">
      <alignment vertical="center"/>
    </xf>
    <xf numFmtId="0" fontId="7" fillId="0" borderId="1">
      <alignment horizontal="left" vertical="center" wrapText="1"/>
    </xf>
    <xf numFmtId="0" fontId="7" fillId="0" borderId="1">
      <alignment vertical="center" wrapText="1"/>
    </xf>
    <xf numFmtId="0" fontId="2" fillId="0" borderId="5">
      <alignment vertical="center"/>
    </xf>
    <xf numFmtId="0" fontId="9" fillId="0" borderId="1">
      <alignment horizontal="right" vertical="center"/>
    </xf>
    <xf numFmtId="0" fontId="2" fillId="0" borderId="14">
      <alignment horizontal="center" vertical="center" wrapText="1"/>
    </xf>
    <xf numFmtId="0" fontId="2" fillId="0" borderId="15">
      <alignment horizontal="center" vertical="center" wrapText="1"/>
    </xf>
    <xf numFmtId="0" fontId="14" fillId="0" borderId="0"/>
    <xf numFmtId="0" fontId="14" fillId="0" borderId="0"/>
    <xf numFmtId="0" fontId="14" fillId="0" borderId="0"/>
    <xf numFmtId="0" fontId="10" fillId="0" borderId="1"/>
    <xf numFmtId="0" fontId="10" fillId="0" borderId="1"/>
    <xf numFmtId="0" fontId="11" fillId="2" borderId="1"/>
    <xf numFmtId="0" fontId="12" fillId="2" borderId="1"/>
    <xf numFmtId="0" fontId="13" fillId="0" borderId="1"/>
    <xf numFmtId="0" fontId="11" fillId="2" borderId="1">
      <alignment shrinkToFit="1"/>
    </xf>
    <xf numFmtId="1" fontId="2" fillId="0" borderId="4">
      <alignment horizontal="center" vertical="center" shrinkToFit="1"/>
    </xf>
    <xf numFmtId="0" fontId="12" fillId="2" borderId="1">
      <alignment shrinkToFit="1"/>
    </xf>
  </cellStyleXfs>
  <cellXfs count="21">
    <xf numFmtId="0" fontId="0" fillId="0" borderId="0" xfId="0"/>
    <xf numFmtId="0" fontId="0" fillId="0" borderId="0" xfId="0" applyProtection="1">
      <protection locked="0"/>
    </xf>
    <xf numFmtId="0" fontId="15" fillId="0" borderId="1" xfId="1" applyNumberFormat="1" applyFont="1" applyProtection="1">
      <alignment horizontal="center" vertical="center"/>
    </xf>
    <xf numFmtId="0" fontId="17" fillId="0" borderId="0" xfId="0" applyFont="1" applyProtection="1">
      <protection locked="0"/>
    </xf>
    <xf numFmtId="0" fontId="16" fillId="0" borderId="1" xfId="9" applyNumberFormat="1" applyFont="1" applyProtection="1">
      <alignment vertical="center"/>
    </xf>
    <xf numFmtId="0" fontId="16" fillId="0" borderId="1" xfId="6" applyNumberFormat="1" applyFont="1" applyAlignment="1" applyProtection="1">
      <alignment horizontal="center" vertical="center"/>
    </xf>
    <xf numFmtId="0" fontId="16" fillId="0" borderId="1" xfId="9" applyNumberFormat="1" applyFont="1" applyAlignment="1" applyProtection="1">
      <alignment horizontal="center" vertical="center"/>
    </xf>
    <xf numFmtId="0" fontId="17" fillId="0" borderId="0" xfId="0" applyFont="1" applyAlignment="1" applyProtection="1">
      <alignment horizontal="center"/>
      <protection locked="0"/>
    </xf>
    <xf numFmtId="49" fontId="16" fillId="0" borderId="1" xfId="4" applyNumberFormat="1" applyFont="1" applyAlignment="1" applyProtection="1">
      <alignment horizontal="center" vertical="center" wrapText="1"/>
    </xf>
    <xf numFmtId="0" fontId="16" fillId="0" borderId="1" xfId="5" applyNumberFormat="1" applyFont="1" applyAlignment="1" applyProtection="1">
      <alignment horizontal="center" vertical="center" wrapText="1"/>
    </xf>
    <xf numFmtId="49" fontId="16" fillId="0" borderId="16" xfId="28" applyNumberFormat="1" applyFont="1" applyBorder="1" applyProtection="1">
      <alignment vertical="center" wrapText="1"/>
    </xf>
    <xf numFmtId="4" fontId="16" fillId="0" borderId="16" xfId="32" applyNumberFormat="1" applyFont="1" applyBorder="1" applyAlignment="1" applyProtection="1">
      <alignment horizontal="center" vertical="center"/>
    </xf>
    <xf numFmtId="164" fontId="16" fillId="0" borderId="16" xfId="34" applyNumberFormat="1" applyFont="1" applyBorder="1" applyProtection="1">
      <alignment horizontal="left" vertical="center" wrapText="1" indent="1"/>
    </xf>
    <xf numFmtId="49" fontId="16" fillId="0" borderId="16" xfId="34" applyNumberFormat="1" applyFont="1" applyBorder="1" applyProtection="1">
      <alignment horizontal="left" vertical="center" wrapText="1" indent="1"/>
    </xf>
    <xf numFmtId="4" fontId="16" fillId="0" borderId="8" xfId="31" applyNumberFormat="1" applyFont="1" applyAlignment="1" applyProtection="1">
      <alignment horizontal="center" vertical="center" shrinkToFit="1"/>
    </xf>
    <xf numFmtId="4" fontId="16" fillId="0" borderId="8" xfId="37" applyNumberFormat="1" applyFont="1" applyAlignment="1" applyProtection="1">
      <alignment horizontal="center" vertical="center" shrinkToFit="1"/>
    </xf>
    <xf numFmtId="0" fontId="15" fillId="0" borderId="1" xfId="22" applyNumberFormat="1" applyFont="1" applyAlignment="1" applyProtection="1">
      <alignment horizontal="center" vertical="center" wrapText="1"/>
    </xf>
    <xf numFmtId="0" fontId="16" fillId="0" borderId="16" xfId="24" applyNumberFormat="1" applyFont="1" applyBorder="1" applyAlignment="1" applyProtection="1">
      <alignment horizontal="center" vertical="top" wrapText="1"/>
    </xf>
    <xf numFmtId="0" fontId="16" fillId="0" borderId="16" xfId="24" applyFont="1" applyBorder="1" applyAlignment="1">
      <alignment horizontal="center" vertical="top" wrapText="1"/>
    </xf>
    <xf numFmtId="4" fontId="16" fillId="0" borderId="17" xfId="37" applyNumberFormat="1" applyFont="1" applyBorder="1" applyAlignment="1" applyProtection="1">
      <alignment horizontal="center" vertical="center" shrinkToFit="1"/>
    </xf>
    <xf numFmtId="4" fontId="17" fillId="0" borderId="16" xfId="0" applyNumberFormat="1" applyFont="1" applyBorder="1" applyAlignment="1" applyProtection="1">
      <alignment horizontal="center" vertical="center"/>
      <protection locked="0"/>
    </xf>
  </cellXfs>
  <cellStyles count="59">
    <cellStyle name="br" xfId="50"/>
    <cellStyle name="col" xfId="49"/>
    <cellStyle name="st57" xfId="18"/>
    <cellStyle name="style0" xfId="51"/>
    <cellStyle name="td" xfId="52"/>
    <cellStyle name="tr" xfId="48"/>
    <cellStyle name="xl21" xfId="53"/>
    <cellStyle name="xl22" xfId="1"/>
    <cellStyle name="xl23" xfId="11"/>
    <cellStyle name="xl24" xfId="9"/>
    <cellStyle name="xl25" xfId="16"/>
    <cellStyle name="xl26" xfId="24"/>
    <cellStyle name="xl27" xfId="54"/>
    <cellStyle name="xl28" xfId="28"/>
    <cellStyle name="xl29" xfId="34"/>
    <cellStyle name="xl30" xfId="40"/>
    <cellStyle name="xl31" xfId="55"/>
    <cellStyle name="xl32" xfId="2"/>
    <cellStyle name="xl33" xfId="3"/>
    <cellStyle name="xl34" xfId="26"/>
    <cellStyle name="xl35" xfId="29"/>
    <cellStyle name="xl36" xfId="35"/>
    <cellStyle name="xl37" xfId="41"/>
    <cellStyle name="xl38" xfId="56"/>
    <cellStyle name="xl39" xfId="30"/>
    <cellStyle name="xl40" xfId="36"/>
    <cellStyle name="xl41" xfId="4"/>
    <cellStyle name="xl42" xfId="8"/>
    <cellStyle name="xl43" xfId="13"/>
    <cellStyle name="xl44" xfId="17"/>
    <cellStyle name="xl45" xfId="31"/>
    <cellStyle name="xl46" xfId="37"/>
    <cellStyle name="xl47" xfId="5"/>
    <cellStyle name="xl48" xfId="6"/>
    <cellStyle name="xl49" xfId="10"/>
    <cellStyle name="xl50" xfId="12"/>
    <cellStyle name="xl51" xfId="14"/>
    <cellStyle name="xl52" xfId="15"/>
    <cellStyle name="xl53" xfId="57"/>
    <cellStyle name="xl54" xfId="19"/>
    <cellStyle name="xl55" xfId="20"/>
    <cellStyle name="xl56" xfId="21"/>
    <cellStyle name="xl57" xfId="22"/>
    <cellStyle name="xl58" xfId="32"/>
    <cellStyle name="xl59" xfId="38"/>
    <cellStyle name="xl60" xfId="42"/>
    <cellStyle name="xl61" xfId="7"/>
    <cellStyle name="xl62" xfId="23"/>
    <cellStyle name="xl63" xfId="25"/>
    <cellStyle name="xl64" xfId="27"/>
    <cellStyle name="xl65" xfId="33"/>
    <cellStyle name="xl66" xfId="39"/>
    <cellStyle name="xl67" xfId="43"/>
    <cellStyle name="xl68" xfId="44"/>
    <cellStyle name="xl69" xfId="46"/>
    <cellStyle name="xl70" xfId="47"/>
    <cellStyle name="xl71" xfId="45"/>
    <cellStyle name="xl72" xfId="58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1"/>
  <sheetViews>
    <sheetView showGridLines="0" tabSelected="1" zoomScaleSheetLayoutView="100" workbookViewId="0">
      <selection activeCell="E16" sqref="E16"/>
    </sheetView>
  </sheetViews>
  <sheetFormatPr defaultRowHeight="15.75" x14ac:dyDescent="0.25"/>
  <cols>
    <col min="1" max="1" width="119.28515625" style="3" customWidth="1"/>
    <col min="2" max="2" width="21.85546875" style="7" customWidth="1"/>
    <col min="3" max="3" width="17.5703125" style="7" customWidth="1"/>
    <col min="4" max="4" width="20.85546875" style="7" customWidth="1"/>
    <col min="5" max="5" width="15.85546875" style="7" customWidth="1"/>
    <col min="6" max="6" width="22.7109375" style="7" customWidth="1"/>
    <col min="7" max="16" width="9.140625" style="3"/>
    <col min="17" max="16384" width="9.140625" style="1"/>
  </cols>
  <sheetData>
    <row r="1" spans="1:6" ht="19.5" customHeight="1" x14ac:dyDescent="0.25">
      <c r="A1" s="2"/>
      <c r="B1" s="8"/>
      <c r="C1" s="9"/>
      <c r="D1" s="5"/>
      <c r="E1" s="5"/>
      <c r="F1" s="5"/>
    </row>
    <row r="2" spans="1:6" ht="15" customHeight="1" x14ac:dyDescent="0.25">
      <c r="A2" s="16" t="s">
        <v>0</v>
      </c>
      <c r="B2" s="16"/>
      <c r="C2" s="16"/>
      <c r="D2" s="16"/>
      <c r="E2" s="16"/>
      <c r="F2" s="16"/>
    </row>
    <row r="3" spans="1:6" ht="9" customHeight="1" x14ac:dyDescent="0.25">
      <c r="A3" s="4"/>
      <c r="B3" s="6"/>
      <c r="C3" s="6"/>
      <c r="D3" s="6"/>
      <c r="E3" s="6"/>
      <c r="F3" s="6"/>
    </row>
    <row r="4" spans="1:6" ht="15.75" customHeight="1" x14ac:dyDescent="0.25">
      <c r="A4" s="17" t="s">
        <v>1</v>
      </c>
      <c r="B4" s="17" t="s">
        <v>21</v>
      </c>
      <c r="C4" s="17" t="s">
        <v>31</v>
      </c>
      <c r="D4" s="17" t="s">
        <v>19</v>
      </c>
      <c r="E4" s="17" t="s">
        <v>32</v>
      </c>
      <c r="F4" s="17" t="s">
        <v>20</v>
      </c>
    </row>
    <row r="5" spans="1:6" ht="49.5" customHeight="1" x14ac:dyDescent="0.25">
      <c r="A5" s="17"/>
      <c r="B5" s="17"/>
      <c r="C5" s="17"/>
      <c r="D5" s="18"/>
      <c r="E5" s="18"/>
      <c r="F5" s="18"/>
    </row>
    <row r="6" spans="1:6" ht="31.5" x14ac:dyDescent="0.25">
      <c r="A6" s="10" t="s">
        <v>2</v>
      </c>
      <c r="B6" s="14">
        <f>SUM(B7:B31)</f>
        <v>36225467.810000002</v>
      </c>
      <c r="C6" s="14">
        <f>SUM(C7:C31)</f>
        <v>27521002.239999998</v>
      </c>
      <c r="D6" s="11">
        <f>C6/B6*100</f>
        <v>75.971419842928441</v>
      </c>
      <c r="E6" s="14">
        <v>16697884.58</v>
      </c>
      <c r="F6" s="11">
        <f>C6/E6*100</f>
        <v>164.81729831192783</v>
      </c>
    </row>
    <row r="7" spans="1:6" ht="63" x14ac:dyDescent="0.25">
      <c r="A7" s="12" t="s">
        <v>22</v>
      </c>
      <c r="B7" s="15">
        <v>1633911</v>
      </c>
      <c r="C7" s="15">
        <v>1687403.61</v>
      </c>
      <c r="D7" s="11">
        <f t="shared" ref="D7:D28" si="0">C7/B7*100</f>
        <v>103.27389986357886</v>
      </c>
      <c r="E7" s="15">
        <v>1170618.32</v>
      </c>
      <c r="F7" s="11">
        <f t="shared" ref="F7:F31" si="1">C7/E7*100</f>
        <v>144.14635250198373</v>
      </c>
    </row>
    <row r="8" spans="1:6" ht="63" x14ac:dyDescent="0.25">
      <c r="A8" s="12" t="s">
        <v>3</v>
      </c>
      <c r="B8" s="15">
        <v>25900</v>
      </c>
      <c r="C8" s="15">
        <v>36160.14</v>
      </c>
      <c r="D8" s="11">
        <f t="shared" si="0"/>
        <v>139.61444015444016</v>
      </c>
      <c r="E8" s="15">
        <v>24495.599999999999</v>
      </c>
      <c r="F8" s="11">
        <f t="shared" si="1"/>
        <v>147.61891931612209</v>
      </c>
    </row>
    <row r="9" spans="1:6" ht="31.5" x14ac:dyDescent="0.25">
      <c r="A9" s="12" t="s">
        <v>4</v>
      </c>
      <c r="B9" s="15">
        <v>24800</v>
      </c>
      <c r="C9" s="15">
        <v>67261.91</v>
      </c>
      <c r="D9" s="11">
        <f t="shared" si="0"/>
        <v>271.21737903225807</v>
      </c>
      <c r="E9" s="15">
        <v>23420.98</v>
      </c>
      <c r="F9" s="11">
        <f t="shared" si="1"/>
        <v>287.18657374712762</v>
      </c>
    </row>
    <row r="10" spans="1:6" ht="78.75" x14ac:dyDescent="0.25">
      <c r="A10" s="12" t="s">
        <v>23</v>
      </c>
      <c r="B10" s="15">
        <v>0</v>
      </c>
      <c r="C10" s="15">
        <v>4411.75</v>
      </c>
      <c r="D10" s="11"/>
      <c r="E10" s="15">
        <v>-110988.85</v>
      </c>
      <c r="F10" s="11">
        <f t="shared" si="1"/>
        <v>-3.9749488349505375</v>
      </c>
    </row>
    <row r="11" spans="1:6" ht="31.5" x14ac:dyDescent="0.25">
      <c r="A11" s="12" t="s">
        <v>24</v>
      </c>
      <c r="B11" s="15">
        <v>59750</v>
      </c>
      <c r="C11" s="15">
        <v>65682.350000000006</v>
      </c>
      <c r="D11" s="11">
        <f t="shared" si="0"/>
        <v>109.92861924686193</v>
      </c>
      <c r="E11" s="15">
        <v>56983.95</v>
      </c>
      <c r="F11" s="11">
        <f t="shared" si="1"/>
        <v>115.26464908101318</v>
      </c>
    </row>
    <row r="12" spans="1:6" ht="31.5" x14ac:dyDescent="0.25">
      <c r="A12" s="12" t="s">
        <v>25</v>
      </c>
      <c r="B12" s="15">
        <v>7100</v>
      </c>
      <c r="C12" s="15">
        <v>-2462.46</v>
      </c>
      <c r="D12" s="11">
        <f t="shared" si="0"/>
        <v>-34.682535211267606</v>
      </c>
      <c r="E12" s="15">
        <v>7941.15</v>
      </c>
      <c r="F12" s="11">
        <f t="shared" si="1"/>
        <v>-31.008858918418618</v>
      </c>
    </row>
    <row r="13" spans="1:6" x14ac:dyDescent="0.25">
      <c r="A13" s="12" t="s">
        <v>5</v>
      </c>
      <c r="B13" s="15">
        <v>5000</v>
      </c>
      <c r="C13" s="15">
        <v>1040.7</v>
      </c>
      <c r="D13" s="11">
        <f t="shared" si="0"/>
        <v>20.814000000000004</v>
      </c>
      <c r="E13" s="15">
        <v>837.9</v>
      </c>
      <c r="F13" s="11">
        <f t="shared" si="1"/>
        <v>124.20336555674902</v>
      </c>
    </row>
    <row r="14" spans="1:6" ht="31.5" x14ac:dyDescent="0.25">
      <c r="A14" s="12" t="s">
        <v>6</v>
      </c>
      <c r="B14" s="15">
        <v>681833</v>
      </c>
      <c r="C14" s="15">
        <v>452250.82</v>
      </c>
      <c r="D14" s="11">
        <f t="shared" si="0"/>
        <v>66.32867872338241</v>
      </c>
      <c r="E14" s="15">
        <v>69433.919999999998</v>
      </c>
      <c r="F14" s="11">
        <f t="shared" si="1"/>
        <v>651.33989266341302</v>
      </c>
    </row>
    <row r="15" spans="1:6" ht="31.5" x14ac:dyDescent="0.25">
      <c r="A15" s="12" t="s">
        <v>7</v>
      </c>
      <c r="B15" s="15">
        <v>1556308</v>
      </c>
      <c r="C15" s="15">
        <v>1584300.22</v>
      </c>
      <c r="D15" s="11">
        <f t="shared" si="0"/>
        <v>101.79862983419734</v>
      </c>
      <c r="E15" s="15">
        <v>1392989.7</v>
      </c>
      <c r="F15" s="11">
        <f t="shared" si="1"/>
        <v>113.73380722054154</v>
      </c>
    </row>
    <row r="16" spans="1:6" ht="31.5" x14ac:dyDescent="0.25">
      <c r="A16" s="12" t="s">
        <v>8</v>
      </c>
      <c r="B16" s="15">
        <v>3780345</v>
      </c>
      <c r="C16" s="15">
        <v>1288332.26</v>
      </c>
      <c r="D16" s="11">
        <f t="shared" si="0"/>
        <v>34.079753567465403</v>
      </c>
      <c r="E16" s="15">
        <v>104262.33</v>
      </c>
      <c r="F16" s="11">
        <f t="shared" si="1"/>
        <v>1235.664175162784</v>
      </c>
    </row>
    <row r="17" spans="1:6" ht="47.25" x14ac:dyDescent="0.25">
      <c r="A17" s="12" t="s">
        <v>9</v>
      </c>
      <c r="B17" s="15">
        <v>175456.64000000001</v>
      </c>
      <c r="C17" s="15">
        <v>78429.990000000005</v>
      </c>
      <c r="D17" s="11">
        <f t="shared" si="0"/>
        <v>44.700496943290375</v>
      </c>
      <c r="E17" s="15">
        <v>0</v>
      </c>
      <c r="F17" s="11"/>
    </row>
    <row r="18" spans="1:6" ht="47.25" x14ac:dyDescent="0.25">
      <c r="A18" s="12" t="s">
        <v>10</v>
      </c>
      <c r="B18" s="15">
        <v>1000</v>
      </c>
      <c r="C18" s="15">
        <v>0</v>
      </c>
      <c r="D18" s="11">
        <f t="shared" si="0"/>
        <v>0</v>
      </c>
      <c r="E18" s="15">
        <v>0</v>
      </c>
      <c r="F18" s="11"/>
    </row>
    <row r="19" spans="1:6" x14ac:dyDescent="0.25">
      <c r="A19" s="12" t="s">
        <v>11</v>
      </c>
      <c r="B19" s="15">
        <v>1000</v>
      </c>
      <c r="C19" s="15">
        <v>0</v>
      </c>
      <c r="D19" s="11">
        <f t="shared" si="0"/>
        <v>0</v>
      </c>
      <c r="E19" s="15">
        <v>0</v>
      </c>
      <c r="F19" s="11"/>
    </row>
    <row r="20" spans="1:6" ht="47.25" x14ac:dyDescent="0.25">
      <c r="A20" s="12" t="s">
        <v>12</v>
      </c>
      <c r="B20" s="15">
        <v>1000</v>
      </c>
      <c r="C20" s="15">
        <v>0</v>
      </c>
      <c r="D20" s="11">
        <f t="shared" si="0"/>
        <v>0</v>
      </c>
      <c r="E20" s="15">
        <v>0</v>
      </c>
      <c r="F20" s="11"/>
    </row>
    <row r="21" spans="1:6" x14ac:dyDescent="0.25">
      <c r="A21" s="12" t="s">
        <v>26</v>
      </c>
      <c r="B21" s="15">
        <v>1000</v>
      </c>
      <c r="C21" s="15">
        <v>0</v>
      </c>
      <c r="D21" s="11">
        <f t="shared" si="0"/>
        <v>0</v>
      </c>
      <c r="E21" s="15">
        <v>0</v>
      </c>
      <c r="F21" s="11"/>
    </row>
    <row r="22" spans="1:6" ht="31.5" x14ac:dyDescent="0.25">
      <c r="A22" s="13" t="s">
        <v>13</v>
      </c>
      <c r="B22" s="15">
        <v>321000</v>
      </c>
      <c r="C22" s="15">
        <v>321000</v>
      </c>
      <c r="D22" s="11">
        <f t="shared" si="0"/>
        <v>100</v>
      </c>
      <c r="E22" s="15">
        <v>79120</v>
      </c>
      <c r="F22" s="11"/>
    </row>
    <row r="23" spans="1:6" ht="31.5" x14ac:dyDescent="0.25">
      <c r="A23" s="13" t="s">
        <v>27</v>
      </c>
      <c r="B23" s="15">
        <v>0</v>
      </c>
      <c r="C23" s="15">
        <v>15493.18</v>
      </c>
      <c r="D23" s="11"/>
      <c r="E23" s="15">
        <v>0</v>
      </c>
      <c r="F23" s="11"/>
    </row>
    <row r="24" spans="1:6" x14ac:dyDescent="0.25">
      <c r="A24" s="13" t="s">
        <v>14</v>
      </c>
      <c r="B24" s="15">
        <v>100000</v>
      </c>
      <c r="C24" s="15">
        <v>150955.48000000001</v>
      </c>
      <c r="D24" s="11">
        <f t="shared" si="0"/>
        <v>150.95548000000002</v>
      </c>
      <c r="E24" s="15">
        <v>0</v>
      </c>
      <c r="F24" s="11"/>
    </row>
    <row r="25" spans="1:6" ht="31.5" x14ac:dyDescent="0.25">
      <c r="A25" s="13" t="s">
        <v>28</v>
      </c>
      <c r="B25" s="15">
        <v>7050400</v>
      </c>
      <c r="C25" s="15">
        <v>5287801</v>
      </c>
      <c r="D25" s="11">
        <f t="shared" si="0"/>
        <v>75.000014183592427</v>
      </c>
      <c r="E25" s="15">
        <v>5060101</v>
      </c>
      <c r="F25" s="11">
        <f t="shared" si="1"/>
        <v>104.49991017965847</v>
      </c>
    </row>
    <row r="26" spans="1:6" x14ac:dyDescent="0.25">
      <c r="A26" s="13" t="s">
        <v>15</v>
      </c>
      <c r="B26" s="15">
        <v>2062081.93</v>
      </c>
      <c r="C26" s="15">
        <v>1464040.93</v>
      </c>
      <c r="D26" s="11">
        <f t="shared" si="0"/>
        <v>70.998194043628516</v>
      </c>
      <c r="E26" s="15">
        <v>471163.64</v>
      </c>
      <c r="F26" s="11">
        <f t="shared" si="1"/>
        <v>310.72875869623556</v>
      </c>
    </row>
    <row r="27" spans="1:6" ht="47.25" x14ac:dyDescent="0.25">
      <c r="A27" s="13" t="s">
        <v>29</v>
      </c>
      <c r="B27" s="15">
        <v>1047485.51</v>
      </c>
      <c r="C27" s="15">
        <v>981783.74</v>
      </c>
      <c r="D27" s="11">
        <f t="shared" si="0"/>
        <v>93.727667889172039</v>
      </c>
      <c r="E27" s="15">
        <v>0</v>
      </c>
      <c r="F27" s="11"/>
    </row>
    <row r="28" spans="1:6" x14ac:dyDescent="0.25">
      <c r="A28" s="13" t="s">
        <v>16</v>
      </c>
      <c r="B28" s="15">
        <v>1000000</v>
      </c>
      <c r="C28" s="15">
        <v>1000000</v>
      </c>
      <c r="D28" s="11">
        <f t="shared" si="0"/>
        <v>100</v>
      </c>
      <c r="E28" s="19">
        <v>1698695.76</v>
      </c>
      <c r="F28" s="11">
        <f t="shared" si="1"/>
        <v>58.868693473397492</v>
      </c>
    </row>
    <row r="29" spans="1:6" ht="31.5" x14ac:dyDescent="0.25">
      <c r="A29" s="13" t="s">
        <v>30</v>
      </c>
      <c r="B29" s="15">
        <v>345750</v>
      </c>
      <c r="C29" s="15">
        <v>225378.07</v>
      </c>
      <c r="D29" s="11">
        <f t="shared" ref="D29:D31" si="2">C29/B29*100</f>
        <v>65.185269703543028</v>
      </c>
      <c r="E29" s="20">
        <v>192501.39</v>
      </c>
      <c r="F29" s="11">
        <f t="shared" si="1"/>
        <v>117.07867148387862</v>
      </c>
    </row>
    <row r="30" spans="1:6" ht="47.25" x14ac:dyDescent="0.25">
      <c r="A30" s="13" t="s">
        <v>17</v>
      </c>
      <c r="B30" s="15">
        <v>16212918.65</v>
      </c>
      <c r="C30" s="15">
        <v>12680310.470000001</v>
      </c>
      <c r="D30" s="11">
        <f t="shared" si="2"/>
        <v>78.211152129601288</v>
      </c>
      <c r="E30" s="20">
        <v>12271644.99</v>
      </c>
      <c r="F30" s="11">
        <f t="shared" si="1"/>
        <v>103.33016054761212</v>
      </c>
    </row>
    <row r="31" spans="1:6" ht="31.5" x14ac:dyDescent="0.25">
      <c r="A31" s="13" t="s">
        <v>18</v>
      </c>
      <c r="B31" s="15">
        <v>131428.07999999999</v>
      </c>
      <c r="C31" s="15">
        <v>131428.07999999999</v>
      </c>
      <c r="D31" s="11">
        <f t="shared" si="2"/>
        <v>100</v>
      </c>
      <c r="E31" s="15">
        <v>76332.17</v>
      </c>
      <c r="F31" s="11">
        <f t="shared" si="1"/>
        <v>172.1791480577586</v>
      </c>
    </row>
  </sheetData>
  <mergeCells count="7">
    <mergeCell ref="A2:F2"/>
    <mergeCell ref="F4:F5"/>
    <mergeCell ref="A4:A5"/>
    <mergeCell ref="E4:E5"/>
    <mergeCell ref="B4:B5"/>
    <mergeCell ref="C4:C5"/>
    <mergeCell ref="D4:D5"/>
  </mergeCells>
  <pageMargins left="0.78740157480314965" right="0.59055118110236227" top="0.59055118110236227" bottom="0.59055118110236227" header="0.39370078740157483" footer="0.51181102362204722"/>
  <pageSetup paperSize="9" scale="51" orientation="landscape" r:id="rId1"/>
  <headerFooter>
    <evenFooter>&amp;L&amp;D</even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E7D8D89D-3FF4-4B28-AB36-CCFD28C7D4FD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1. Доходы бюджета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lsp5\Admin</dc:creator>
  <cp:lastModifiedBy>Admin</cp:lastModifiedBy>
  <cp:lastPrinted>2024-07-08T12:03:14Z</cp:lastPrinted>
  <dcterms:created xsi:type="dcterms:W3CDTF">2020-04-01T05:46:35Z</dcterms:created>
  <dcterms:modified xsi:type="dcterms:W3CDTF">2024-10-14T06:06:58Z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(0503117) Отчет об исполнении бюджета(3).xlsx</vt:lpwstr>
  </property>
  <property fmtid="{D5CDD505-2E9C-101B-9397-08002B2CF9AE}" pid="3" name="Название отчета">
    <vt:lpwstr>(0503117) Отчет об исполнении бюджета(3).xlsx</vt:lpwstr>
  </property>
  <property fmtid="{D5CDD505-2E9C-101B-9397-08002B2CF9AE}" pid="4" name="Версия клиента">
    <vt:lpwstr>19.2.40.3020</vt:lpwstr>
  </property>
  <property fmtid="{D5CDD505-2E9C-101B-9397-08002B2CF9AE}" pid="5" name="Версия базы">
    <vt:lpwstr>19.2.2804.5586374</vt:lpwstr>
  </property>
  <property fmtid="{D5CDD505-2E9C-101B-9397-08002B2CF9AE}" pid="6" name="Тип сервера">
    <vt:lpwstr>MSSQL</vt:lpwstr>
  </property>
  <property fmtid="{D5CDD505-2E9C-101B-9397-08002B2CF9AE}" pid="7" name="Сервер">
    <vt:lpwstr>(local)</vt:lpwstr>
  </property>
  <property fmtid="{D5CDD505-2E9C-101B-9397-08002B2CF9AE}" pid="8" name="База">
    <vt:lpwstr>budget_20</vt:lpwstr>
  </property>
  <property fmtid="{D5CDD505-2E9C-101B-9397-08002B2CF9AE}" pid="9" name="Пользователь">
    <vt:lpwstr>adm</vt:lpwstr>
  </property>
  <property fmtid="{D5CDD505-2E9C-101B-9397-08002B2CF9AE}" pid="10" name="Шаблон">
    <vt:lpwstr>V_72N117_ITEM.XLT</vt:lpwstr>
  </property>
  <property fmtid="{D5CDD505-2E9C-101B-9397-08002B2CF9AE}" pid="11" name="Локальная база">
    <vt:lpwstr>не используется</vt:lpwstr>
  </property>
</Properties>
</file>