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10" windowWidth="28455" windowHeight="11445"/>
  </bookViews>
  <sheets>
    <sheet name="1. Доходы бюджета" sheetId="2" r:id="rId1"/>
  </sheets>
  <calcPr calcId="145621"/>
</workbook>
</file>

<file path=xl/calcChain.xml><?xml version="1.0" encoding="utf-8"?>
<calcChain xmlns="http://schemas.openxmlformats.org/spreadsheetml/2006/main">
  <c r="F25" i="2" l="1"/>
  <c r="F26" i="2"/>
  <c r="H24" i="2"/>
  <c r="H25" i="2"/>
  <c r="H26" i="2"/>
  <c r="H16" i="2"/>
  <c r="H18" i="2"/>
  <c r="H23" i="2"/>
  <c r="H21" i="2"/>
  <c r="H6" i="2" l="1"/>
  <c r="H7" i="2"/>
  <c r="H8" i="2"/>
  <c r="H9" i="2"/>
  <c r="H12" i="2"/>
  <c r="H13" i="2"/>
  <c r="H14" i="2"/>
  <c r="H15" i="2"/>
  <c r="H19" i="2"/>
  <c r="H20" i="2"/>
  <c r="F6" i="2"/>
  <c r="F7" i="2"/>
  <c r="F8" i="2"/>
  <c r="F9" i="2"/>
  <c r="F10" i="2"/>
  <c r="F11" i="2"/>
  <c r="F12" i="2"/>
  <c r="F13" i="2"/>
  <c r="F14" i="2"/>
  <c r="F15" i="2"/>
  <c r="F16" i="2"/>
  <c r="F17" i="2"/>
  <c r="F19" i="2"/>
  <c r="F20" i="2"/>
  <c r="F21" i="2"/>
  <c r="F22" i="2"/>
  <c r="F23" i="2"/>
  <c r="F24" i="2"/>
  <c r="H5" i="2" l="1"/>
  <c r="F5" i="2"/>
</calcChain>
</file>

<file path=xl/sharedStrings.xml><?xml version="1.0" encoding="utf-8"?>
<sst xmlns="http://schemas.openxmlformats.org/spreadsheetml/2006/main" count="53" uniqueCount="53">
  <si>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</si>
  <si>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</si>
  <si>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</si>
  <si>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</si>
  <si>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Доходы бюджета - всего
в том числе:</t>
  </si>
  <si>
    <t>x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</si>
  <si>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</si>
  <si>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</si>
  <si>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</si>
  <si>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</si>
  <si>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</si>
  <si>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Единый сельскохозяйственный налог</t>
  </si>
  <si>
    <t>00010503010010000110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</si>
  <si>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</si>
  <si>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</si>
  <si>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</si>
  <si>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</si>
  <si>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</si>
  <si>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</si>
  <si>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</si>
  <si>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</si>
  <si>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00011406025100000430</t>
  </si>
  <si>
    <t>00020215001100000150</t>
  </si>
  <si>
    <t>Дотации бюджетам сельских поселений на поддержку мер по обеспечению сбалансированности бюджетов</t>
  </si>
  <si>
    <t>00020215002100000150</t>
  </si>
  <si>
    <t>Прочие субсидии бюджетам сельских поселений</t>
  </si>
  <si>
    <t>00020229999100000150</t>
  </si>
  <si>
    <t>00020235118100000150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</si>
  <si>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</si>
  <si>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</si>
  <si>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% исполнения по отношению к плану</t>
  </si>
  <si>
    <t>% исполнения в соотношении с аналогичным периодом предш. года</t>
  </si>
  <si>
    <t>Денежные средства, изымаемые в собственность сельского поселения в соответствии с решениями судов (за исключением обвинительных приговоров судов)</t>
  </si>
  <si>
    <t>Дотации бюджетам сельских поселений на выравнивание бюджетной обеспеченности из бюджета субъекта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</si>
  <si>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</si>
  <si>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</si>
  <si>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Исполнено 2022 г.</t>
  </si>
  <si>
    <t>Исполнено 2023  г.</t>
  </si>
  <si>
    <t>Утверждённые бюджетные назначения 2023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</si>
  <si>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</si>
  <si>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</si>
  <si>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00010102080010000110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</si>
  <si>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</si>
  <si>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</si>
  <si>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</si>
  <si>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00010102140010000110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</si>
  <si>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</si>
  <si>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00011607090100000140</t>
  </si>
  <si>
    <t>00011609040100000140</t>
  </si>
  <si>
    <t>Субсидии бюджетам сельских поселений на поддержку отрасли культуры</t>
  </si>
  <si>
    <t>00020225519100000150</t>
  </si>
  <si>
    <t>00020240014100000150</t>
  </si>
  <si>
    <t>00020405020100000150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</si>
</sst>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  <family val="2"/>
      <scheme val="minor"/>
    </font>
    <font>
      <b/>
      <sz val="8"/>
      <color rgb="FF000000"/>
      <name val="Cambria"/>
      <family val="1"/>
      <charset val="204"/>
    </font>
    <font>
      <sz val="8"/>
      <color rgb="FF000000"/>
      <name val="Cambria"/>
      <family val="1"/>
      <charset val="204"/>
    </font>
    <font>
      <sz val="6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b/>
      <sz val="10"/>
      <color rgb="FF000000"/>
      <name val="Cambria"/>
      <family val="1"/>
      <charset val="204"/>
    </font>
    <font>
      <sz val="10"/>
      <color rgb="FF000000"/>
      <name val="Cambria"/>
      <family val="1"/>
      <charset val="204"/>
    </font>
    <font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7"/>
      <color rgb="FF000000"/>
      <name val="Cambria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Cambria"/>
      <family val="1"/>
      <charset val="204"/>
    </font>
    <font>
      <sz val="9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1">
      <alignment horizontal="right" vertical="center"/>
    </xf>
    <xf numFmtId="0" fontId="4" fillId="0" borderId="1">
      <alignment vertical="center"/>
    </xf>
    <xf numFmtId="0" fontId="5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5" fillId="0" borderId="1">
      <alignment vertical="center"/>
    </xf>
    <xf numFmtId="49" fontId="2" fillId="0" borderId="3">
      <alignment horizontal="center" vertical="center" shrinkToFit="1"/>
    </xf>
    <xf numFmtId="0" fontId="6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2" fillId="0" borderId="8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0" fontId="2" fillId="0" borderId="1">
      <alignment horizontal="center" vertical="center"/>
    </xf>
    <xf numFmtId="49" fontId="7" fillId="0" borderId="9">
      <alignment vertical="center" wrapText="1"/>
    </xf>
    <xf numFmtId="1" fontId="7" fillId="0" borderId="10">
      <alignment horizontal="center" vertical="center" shrinkToFit="1"/>
    </xf>
    <xf numFmtId="1" fontId="7" fillId="0" borderId="8">
      <alignment horizontal="center" vertical="center" shrinkToFit="1"/>
    </xf>
    <xf numFmtId="4" fontId="7" fillId="0" borderId="8">
      <alignment horizontal="right" vertical="center" shrinkToFit="1"/>
    </xf>
    <xf numFmtId="4" fontId="7" fillId="0" borderId="11">
      <alignment horizontal="right" vertical="center" shrinkToFit="1"/>
    </xf>
    <xf numFmtId="4" fontId="7" fillId="0" borderId="1">
      <alignment horizontal="right" vertical="center" shrinkToFit="1"/>
    </xf>
    <xf numFmtId="49" fontId="8" fillId="0" borderId="12">
      <alignment horizontal="left" vertical="center" wrapText="1" indent="1"/>
    </xf>
    <xf numFmtId="1" fontId="8" fillId="0" borderId="10">
      <alignment horizontal="center" vertical="center" shrinkToFit="1"/>
    </xf>
    <xf numFmtId="1" fontId="8" fillId="0" borderId="8">
      <alignment horizontal="center" vertical="center" shrinkToFit="1"/>
    </xf>
    <xf numFmtId="4" fontId="8" fillId="0" borderId="8">
      <alignment horizontal="right" vertical="center" shrinkToFit="1"/>
    </xf>
    <xf numFmtId="4" fontId="8" fillId="0" borderId="11">
      <alignment horizontal="right" vertical="center" shrinkToFit="1"/>
    </xf>
    <xf numFmtId="4" fontId="8" fillId="0" borderId="1">
      <alignment horizontal="right" vertical="center" shrinkToFit="1"/>
    </xf>
    <xf numFmtId="0" fontId="7" fillId="0" borderId="1">
      <alignment vertical="center"/>
    </xf>
    <xf numFmtId="0" fontId="7" fillId="0" borderId="13">
      <alignment vertical="center"/>
    </xf>
    <xf numFmtId="0" fontId="7" fillId="0" borderId="1">
      <alignment horizontal="left" vertical="center" wrapText="1"/>
    </xf>
    <xf numFmtId="0" fontId="7" fillId="0" borderId="1">
      <alignment vertical="center" wrapText="1"/>
    </xf>
    <xf numFmtId="0" fontId="2" fillId="0" borderId="5">
      <alignment vertical="center"/>
    </xf>
    <xf numFmtId="0" fontId="9" fillId="0" borderId="1">
      <alignment horizontal="right" vertical="center"/>
    </xf>
    <xf numFmtId="0" fontId="2" fillId="0" borderId="14">
      <alignment horizontal="center" vertical="center" wrapText="1"/>
    </xf>
    <xf numFmtId="0" fontId="2" fillId="0" borderId="15">
      <alignment horizontal="center" vertical="center" wrapText="1"/>
    </xf>
    <xf numFmtId="0" fontId="14" fillId="0" borderId="0"/>
    <xf numFmtId="0" fontId="14" fillId="0" borderId="0"/>
    <xf numFmtId="0" fontId="14" fillId="0" borderId="0"/>
    <xf numFmtId="0" fontId="10" fillId="0" borderId="1"/>
    <xf numFmtId="0" fontId="10" fillId="0" borderId="1"/>
    <xf numFmtId="0" fontId="11" fillId="2" borderId="1"/>
    <xf numFmtId="0" fontId="12" fillId="2" borderId="1"/>
    <xf numFmtId="0" fontId="13" fillId="0" borderId="1"/>
    <xf numFmtId="0" fontId="11" fillId="2" borderId="1">
      <alignment shrinkToFit="1"/>
    </xf>
    <xf numFmtId="1" fontId="2" fillId="0" borderId="4">
      <alignment horizontal="center" vertical="center" shrinkToFit="1"/>
    </xf>
    <xf numFmtId="0" fontId="12" fillId="2" borderId="1">
      <alignment shrinkToFit="1"/>
    </xf>
  </cellStyleXfs>
  <cellXfs count="24">
    <xf numFmtId="0" fontId="0" fillId="0" borderId="0" xfId="0"/>
    <xf numFmtId="0" fontId="0" fillId="0" borderId="0" xfId="0" applyProtection="1">
      <protection locked="0"/>
    </xf>
    <xf numFmtId="0" fontId="15" fillId="0" borderId="1" xfId="3" applyNumberFormat="1" applyFont="1" applyProtection="1">
      <alignment vertical="center" wrapText="1"/>
    </xf>
    <xf numFmtId="0" fontId="16" fillId="0" borderId="0" xfId="0" applyFont="1" applyProtection="1">
      <protection locked="0"/>
    </xf>
    <xf numFmtId="0" fontId="15" fillId="0" borderId="1" xfId="6" applyNumberFormat="1" applyFont="1" applyAlignment="1" applyProtection="1">
      <alignment horizontal="center" vertical="center"/>
    </xf>
    <xf numFmtId="0" fontId="16" fillId="0" borderId="0" xfId="0" applyFont="1" applyAlignment="1" applyProtection="1">
      <alignment horizontal="center"/>
      <protection locked="0"/>
    </xf>
    <xf numFmtId="49" fontId="15" fillId="0" borderId="1" xfId="4" applyNumberFormat="1" applyFont="1" applyAlignment="1" applyProtection="1">
      <alignment horizontal="center" vertical="center" wrapText="1"/>
    </xf>
    <xf numFmtId="0" fontId="15" fillId="0" borderId="1" xfId="5" applyNumberFormat="1" applyFont="1" applyAlignment="1" applyProtection="1">
      <alignment horizontal="center" vertical="center" wrapText="1"/>
    </xf>
    <xf numFmtId="4" fontId="15" fillId="0" borderId="16" xfId="32" applyNumberFormat="1" applyFont="1" applyBorder="1" applyAlignment="1" applyProtection="1">
      <alignment horizontal="center" vertical="center"/>
    </xf>
    <xf numFmtId="4" fontId="15" fillId="0" borderId="16" xfId="31" applyNumberFormat="1" applyFont="1" applyBorder="1" applyAlignment="1" applyProtection="1">
      <alignment horizontal="center" vertical="center" shrinkToFit="1"/>
    </xf>
    <xf numFmtId="4" fontId="15" fillId="0" borderId="16" xfId="37" applyNumberFormat="1" applyFont="1" applyBorder="1" applyAlignment="1" applyProtection="1">
      <alignment horizontal="center" vertical="center" shrinkToFit="1"/>
    </xf>
    <xf numFmtId="0" fontId="15" fillId="0" borderId="1" xfId="1" applyNumberFormat="1" applyFont="1" applyProtection="1">
      <alignment horizontal="center" vertical="center"/>
    </xf>
    <xf numFmtId="0" fontId="15" fillId="0" borderId="1" xfId="2" applyNumberFormat="1" applyFont="1" applyProtection="1">
      <alignment vertical="center"/>
    </xf>
    <xf numFmtId="49" fontId="15" fillId="0" borderId="9" xfId="28" applyNumberFormat="1" applyFont="1" applyProtection="1">
      <alignment vertical="center" wrapText="1"/>
    </xf>
    <xf numFmtId="1" fontId="15" fillId="0" borderId="8" xfId="30" applyNumberFormat="1" applyFont="1" applyProtection="1">
      <alignment horizontal="center" vertical="center" shrinkToFit="1"/>
    </xf>
    <xf numFmtId="4" fontId="15" fillId="0" borderId="8" xfId="31" applyNumberFormat="1" applyFont="1" applyProtection="1">
      <alignment horizontal="right" vertical="center" shrinkToFit="1"/>
    </xf>
    <xf numFmtId="49" fontId="15" fillId="0" borderId="12" xfId="34" applyNumberFormat="1" applyFont="1" applyProtection="1">
      <alignment horizontal="left" vertical="center" wrapText="1" indent="1"/>
    </xf>
    <xf numFmtId="1" fontId="15" fillId="0" borderId="8" xfId="36" applyNumberFormat="1" applyFont="1" applyProtection="1">
      <alignment horizontal="center" vertical="center" shrinkToFit="1"/>
    </xf>
    <xf numFmtId="4" fontId="15" fillId="0" borderId="8" xfId="37" applyNumberFormat="1" applyFont="1" applyProtection="1">
      <alignment horizontal="right" vertical="center" shrinkToFit="1"/>
    </xf>
    <xf numFmtId="4" fontId="15" fillId="0" borderId="9" xfId="37" applyNumberFormat="1" applyFont="1" applyBorder="1" applyProtection="1">
      <alignment horizontal="right" vertical="center" shrinkToFit="1"/>
    </xf>
    <xf numFmtId="0" fontId="15" fillId="0" borderId="16" xfId="22" applyNumberFormat="1" applyFont="1" applyBorder="1" applyAlignment="1" applyProtection="1">
      <alignment horizontal="center" vertical="center" wrapText="1"/>
    </xf>
    <xf numFmtId="0" fontId="15" fillId="0" borderId="16" xfId="24" applyNumberFormat="1" applyFont="1" applyBorder="1" applyAlignment="1" applyProtection="1">
      <alignment horizontal="center" vertical="top" wrapText="1"/>
    </xf>
    <xf numFmtId="0" fontId="15" fillId="0" borderId="16" xfId="24" applyFont="1" applyBorder="1" applyAlignment="1">
      <alignment horizontal="center" vertical="top" wrapText="1"/>
    </xf>
    <xf numFmtId="4" fontId="16" fillId="0" borderId="0" xfId="0" applyNumberFormat="1" applyFont="1" applyProtection="1">
      <protection locked="0"/>
    </xf>
  </cellXfs>
  <cellStyles count="59">
    <cellStyle name="br" xfId="50"/>
    <cellStyle name="col" xfId="49"/>
    <cellStyle name="st57" xfId="18"/>
    <cellStyle name="style0" xfId="51"/>
    <cellStyle name="td" xfId="52"/>
    <cellStyle name="tr" xfId="48"/>
    <cellStyle name="xl21" xfId="53"/>
    <cellStyle name="xl22" xfId="1"/>
    <cellStyle name="xl23" xfId="11"/>
    <cellStyle name="xl24" xfId="9"/>
    <cellStyle name="xl25" xfId="16"/>
    <cellStyle name="xl26" xfId="24"/>
    <cellStyle name="xl27" xfId="54"/>
    <cellStyle name="xl28" xfId="28"/>
    <cellStyle name="xl29" xfId="34"/>
    <cellStyle name="xl30" xfId="40"/>
    <cellStyle name="xl31" xfId="55"/>
    <cellStyle name="xl32" xfId="2"/>
    <cellStyle name="xl33" xfId="3"/>
    <cellStyle name="xl34" xfId="26"/>
    <cellStyle name="xl35" xfId="29"/>
    <cellStyle name="xl36" xfId="35"/>
    <cellStyle name="xl37" xfId="41"/>
    <cellStyle name="xl38" xfId="56"/>
    <cellStyle name="xl39" xfId="30"/>
    <cellStyle name="xl40" xfId="36"/>
    <cellStyle name="xl41" xfId="4"/>
    <cellStyle name="xl42" xfId="8"/>
    <cellStyle name="xl43" xfId="13"/>
    <cellStyle name="xl44" xfId="17"/>
    <cellStyle name="xl45" xfId="31"/>
    <cellStyle name="xl46" xfId="37"/>
    <cellStyle name="xl47" xfId="5"/>
    <cellStyle name="xl48" xfId="6"/>
    <cellStyle name="xl49" xfId="10"/>
    <cellStyle name="xl50" xfId="12"/>
    <cellStyle name="xl51" xfId="14"/>
    <cellStyle name="xl52" xfId="15"/>
    <cellStyle name="xl53" xfId="57"/>
    <cellStyle name="xl54" xfId="19"/>
    <cellStyle name="xl55" xfId="20"/>
    <cellStyle name="xl56" xfId="21"/>
    <cellStyle name="xl57" xfId="22"/>
    <cellStyle name="xl58" xfId="32"/>
    <cellStyle name="xl59" xfId="38"/>
    <cellStyle name="xl60" xfId="42"/>
    <cellStyle name="xl61" xfId="7"/>
    <cellStyle name="xl62" xfId="23"/>
    <cellStyle name="xl63" xfId="25"/>
    <cellStyle name="xl64" xfId="27"/>
    <cellStyle name="xl65" xfId="33"/>
    <cellStyle name="xl66" xfId="39"/>
    <cellStyle name="xl67" xfId="43"/>
    <cellStyle name="xl68" xfId="44"/>
    <cellStyle name="xl69" xfId="46"/>
    <cellStyle name="xl70" xfId="47"/>
    <cellStyle name="xl71" xfId="45"/>
    <cellStyle name="xl72" xfId="5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showGridLines="0" tabSelected="1" zoomScaleSheetLayoutView="100" workbookViewId="0">
      <selection activeCell="J5" sqref="J5:P19"/>
    </sheetView>
  </sheetViews>
  <sheetFormatPr defaultRowHeight="15.75" x14ac:dyDescent="0.25"/>
  <cols>
    <col min="1" max="1" width="59.5703125" style="3" customWidth="1"/>
    <col min="2" max="2" width="7.7109375" style="3" hidden="1" customWidth="1"/>
    <col min="3" max="3" width="22.7109375" style="3" hidden="1" customWidth="1"/>
    <col min="4" max="5" width="21.85546875" style="5" customWidth="1"/>
    <col min="6" max="6" width="20.85546875" style="5" customWidth="1"/>
    <col min="7" max="7" width="21.140625" style="5" customWidth="1"/>
    <col min="8" max="8" width="22.7109375" style="5" customWidth="1"/>
    <col min="9" max="9" width="9.140625" style="3"/>
    <col min="10" max="10" width="16.7109375" style="3" customWidth="1"/>
    <col min="11" max="11" width="14" style="3" customWidth="1"/>
    <col min="12" max="19" width="9.140625" style="3"/>
    <col min="20" max="16384" width="9.140625" style="1"/>
  </cols>
  <sheetData>
    <row r="1" spans="1:11" ht="19.5" customHeight="1" x14ac:dyDescent="0.25">
      <c r="A1" s="11"/>
      <c r="B1" s="12"/>
      <c r="C1" s="2"/>
      <c r="D1" s="6"/>
      <c r="E1" s="7"/>
      <c r="F1" s="4"/>
      <c r="G1" s="4"/>
      <c r="H1" s="4"/>
    </row>
    <row r="2" spans="1:11" ht="15" customHeight="1" x14ac:dyDescent="0.25">
      <c r="A2" s="20" t="s">
        <v>0</v>
      </c>
      <c r="B2" s="20"/>
      <c r="C2" s="20"/>
      <c r="D2" s="20"/>
      <c r="E2" s="20"/>
      <c r="F2" s="20"/>
      <c r="G2" s="20"/>
      <c r="H2" s="20"/>
    </row>
    <row r="3" spans="1:11" ht="15.75" customHeight="1" x14ac:dyDescent="0.25">
      <c r="A3" s="21" t="s">
        <v>1</v>
      </c>
      <c r="B3" s="21" t="s">
        <v>2</v>
      </c>
      <c r="C3" s="21" t="s">
        <v>3</v>
      </c>
      <c r="D3" s="21" t="s">
        <v>38</v>
      </c>
      <c r="E3" s="21" t="s">
        <v>37</v>
      </c>
      <c r="F3" s="21" t="s">
        <v>30</v>
      </c>
      <c r="G3" s="21" t="s">
        <v>36</v>
      </c>
      <c r="H3" s="21" t="s">
        <v>31</v>
      </c>
    </row>
    <row r="4" spans="1:11" ht="49.5" customHeight="1" x14ac:dyDescent="0.25">
      <c r="A4" s="21"/>
      <c r="B4" s="22"/>
      <c r="C4" s="22"/>
      <c r="D4" s="21"/>
      <c r="E4" s="21"/>
      <c r="F4" s="22"/>
      <c r="G4" s="22"/>
      <c r="H4" s="22"/>
    </row>
    <row r="5" spans="1:11" ht="31.5" x14ac:dyDescent="0.25">
      <c r="A5" s="13" t="s">
        <v>4</v>
      </c>
      <c r="B5" s="14" t="s">
        <v>5</v>
      </c>
      <c r="C5" s="15">
        <v>35978937.509999998</v>
      </c>
      <c r="D5" s="15">
        <v>35978937.509999998</v>
      </c>
      <c r="E5" s="15">
        <v>37249171.380000003</v>
      </c>
      <c r="F5" s="8">
        <f>E5/D5*100</f>
        <v>103.53049299926369</v>
      </c>
      <c r="G5" s="9">
        <v>30161416.399999999</v>
      </c>
      <c r="H5" s="8">
        <f>E5/G5*100</f>
        <v>123.49941025979139</v>
      </c>
    </row>
    <row r="6" spans="1:11" ht="110.25" x14ac:dyDescent="0.25">
      <c r="A6" s="16" t="s">
        <v>39</v>
      </c>
      <c r="B6" s="17" t="s">
        <v>6</v>
      </c>
      <c r="C6" s="18">
        <v>1807850</v>
      </c>
      <c r="D6" s="18">
        <v>1807850</v>
      </c>
      <c r="E6" s="18">
        <v>2152907.77</v>
      </c>
      <c r="F6" s="8">
        <f t="shared" ref="F6:F24" si="0">E6/D6*100</f>
        <v>119.08663716569406</v>
      </c>
      <c r="G6" s="10">
        <v>1584157.14</v>
      </c>
      <c r="H6" s="8">
        <f t="shared" ref="H6:H20" si="1">E6/G6*100</f>
        <v>135.90241243365543</v>
      </c>
    </row>
    <row r="7" spans="1:11" ht="126" x14ac:dyDescent="0.25">
      <c r="A7" s="16" t="s">
        <v>7</v>
      </c>
      <c r="B7" s="17" t="s">
        <v>8</v>
      </c>
      <c r="C7" s="18">
        <v>24800</v>
      </c>
      <c r="D7" s="18">
        <v>24800</v>
      </c>
      <c r="E7" s="18">
        <v>25169.64</v>
      </c>
      <c r="F7" s="8">
        <f t="shared" si="0"/>
        <v>101.49048387096772</v>
      </c>
      <c r="G7" s="10">
        <v>45486.32</v>
      </c>
      <c r="H7" s="8">
        <f t="shared" si="1"/>
        <v>55.334526952279276</v>
      </c>
    </row>
    <row r="8" spans="1:11" ht="47.25" x14ac:dyDescent="0.25">
      <c r="A8" s="16" t="s">
        <v>9</v>
      </c>
      <c r="B8" s="17" t="s">
        <v>10</v>
      </c>
      <c r="C8" s="18">
        <v>28650</v>
      </c>
      <c r="D8" s="18">
        <v>28650</v>
      </c>
      <c r="E8" s="18">
        <v>27158.93</v>
      </c>
      <c r="F8" s="8">
        <f t="shared" si="0"/>
        <v>94.795567190226876</v>
      </c>
      <c r="G8" s="10">
        <v>11076.2</v>
      </c>
      <c r="H8" s="8">
        <f t="shared" si="1"/>
        <v>245.20079088496055</v>
      </c>
    </row>
    <row r="9" spans="1:11" ht="141.75" x14ac:dyDescent="0.25">
      <c r="A9" s="16" t="s">
        <v>40</v>
      </c>
      <c r="B9" s="17" t="s">
        <v>41</v>
      </c>
      <c r="C9" s="18">
        <v>-96550</v>
      </c>
      <c r="D9" s="18">
        <v>-96550</v>
      </c>
      <c r="E9" s="18">
        <v>-92091.35</v>
      </c>
      <c r="F9" s="8">
        <f t="shared" si="0"/>
        <v>95.382030036250654</v>
      </c>
      <c r="G9" s="10">
        <v>784658.49</v>
      </c>
      <c r="H9" s="8">
        <f t="shared" si="1"/>
        <v>-11.736488061194624</v>
      </c>
    </row>
    <row r="10" spans="1:11" ht="63" x14ac:dyDescent="0.25">
      <c r="A10" s="16" t="s">
        <v>42</v>
      </c>
      <c r="B10" s="17" t="s">
        <v>43</v>
      </c>
      <c r="C10" s="18">
        <v>58050</v>
      </c>
      <c r="D10" s="18">
        <v>58050</v>
      </c>
      <c r="E10" s="18">
        <v>44623.6</v>
      </c>
      <c r="F10" s="8">
        <f t="shared" si="0"/>
        <v>76.870973298880273</v>
      </c>
      <c r="G10" s="10">
        <v>0</v>
      </c>
      <c r="H10" s="8"/>
    </row>
    <row r="11" spans="1:11" ht="63" x14ac:dyDescent="0.25">
      <c r="A11" s="16" t="s">
        <v>44</v>
      </c>
      <c r="B11" s="17" t="s">
        <v>45</v>
      </c>
      <c r="C11" s="18">
        <v>41000</v>
      </c>
      <c r="D11" s="18">
        <v>41000</v>
      </c>
      <c r="E11" s="18">
        <v>1245696.42</v>
      </c>
      <c r="F11" s="8">
        <f t="shared" si="0"/>
        <v>3038.2839512195119</v>
      </c>
      <c r="G11" s="10">
        <v>0</v>
      </c>
      <c r="H11" s="8"/>
    </row>
    <row r="12" spans="1:11" x14ac:dyDescent="0.25">
      <c r="A12" s="16" t="s">
        <v>11</v>
      </c>
      <c r="B12" s="17" t="s">
        <v>12</v>
      </c>
      <c r="C12" s="18">
        <v>2300</v>
      </c>
      <c r="D12" s="18">
        <v>2300</v>
      </c>
      <c r="E12" s="18">
        <v>837.9</v>
      </c>
      <c r="F12" s="8">
        <f t="shared" si="0"/>
        <v>36.430434782608693</v>
      </c>
      <c r="G12" s="10">
        <v>2279.91</v>
      </c>
      <c r="H12" s="8">
        <f t="shared" si="1"/>
        <v>36.751450715159812</v>
      </c>
    </row>
    <row r="13" spans="1:11" ht="47.25" x14ac:dyDescent="0.25">
      <c r="A13" s="16" t="s">
        <v>13</v>
      </c>
      <c r="B13" s="17" t="s">
        <v>14</v>
      </c>
      <c r="C13" s="18">
        <v>655128</v>
      </c>
      <c r="D13" s="18">
        <v>655128</v>
      </c>
      <c r="E13" s="18">
        <v>501180.19</v>
      </c>
      <c r="F13" s="8">
        <f t="shared" si="0"/>
        <v>76.501109706805394</v>
      </c>
      <c r="G13" s="10">
        <v>577941.87</v>
      </c>
      <c r="H13" s="8">
        <f t="shared" si="1"/>
        <v>86.718096752533256</v>
      </c>
    </row>
    <row r="14" spans="1:11" ht="47.25" x14ac:dyDescent="0.25">
      <c r="A14" s="16" t="s">
        <v>15</v>
      </c>
      <c r="B14" s="17" t="s">
        <v>16</v>
      </c>
      <c r="C14" s="18">
        <v>2060000</v>
      </c>
      <c r="D14" s="18">
        <v>2060000</v>
      </c>
      <c r="E14" s="18">
        <v>1854868.43</v>
      </c>
      <c r="F14" s="8">
        <f t="shared" si="0"/>
        <v>90.042156796116501</v>
      </c>
      <c r="G14" s="10">
        <v>2143209.96</v>
      </c>
      <c r="H14" s="8">
        <f t="shared" si="1"/>
        <v>86.546277061907645</v>
      </c>
      <c r="J14" s="23"/>
      <c r="K14" s="23"/>
    </row>
    <row r="15" spans="1:11" ht="47.25" x14ac:dyDescent="0.25">
      <c r="A15" s="16" t="s">
        <v>17</v>
      </c>
      <c r="B15" s="17" t="s">
        <v>18</v>
      </c>
      <c r="C15" s="18">
        <v>3780345</v>
      </c>
      <c r="D15" s="18">
        <v>3780345</v>
      </c>
      <c r="E15" s="18">
        <v>4035418.36</v>
      </c>
      <c r="F15" s="8">
        <f t="shared" si="0"/>
        <v>106.74735665660144</v>
      </c>
      <c r="G15" s="10">
        <v>4092000.35</v>
      </c>
      <c r="H15" s="8">
        <f t="shared" si="1"/>
        <v>98.617253539579977</v>
      </c>
    </row>
    <row r="16" spans="1:11" ht="78.75" x14ac:dyDescent="0.25">
      <c r="A16" s="16" t="s">
        <v>19</v>
      </c>
      <c r="B16" s="17" t="s">
        <v>20</v>
      </c>
      <c r="C16" s="18">
        <v>286604.58</v>
      </c>
      <c r="D16" s="18">
        <v>286604.58</v>
      </c>
      <c r="E16" s="18">
        <v>216093.93</v>
      </c>
      <c r="F16" s="8">
        <f t="shared" si="0"/>
        <v>75.397933277967837</v>
      </c>
      <c r="G16" s="10">
        <v>230532.22</v>
      </c>
      <c r="H16" s="8">
        <f t="shared" si="1"/>
        <v>93.736975247971841</v>
      </c>
      <c r="K16" s="23"/>
    </row>
    <row r="17" spans="1:12" ht="63" x14ac:dyDescent="0.25">
      <c r="A17" s="16" t="s">
        <v>46</v>
      </c>
      <c r="B17" s="17" t="s">
        <v>21</v>
      </c>
      <c r="C17" s="18">
        <v>100000</v>
      </c>
      <c r="D17" s="18">
        <v>100000</v>
      </c>
      <c r="E17" s="18">
        <v>96320</v>
      </c>
      <c r="F17" s="8">
        <f t="shared" si="0"/>
        <v>96.32</v>
      </c>
      <c r="G17" s="10">
        <v>0</v>
      </c>
      <c r="H17" s="8"/>
      <c r="J17" s="23"/>
      <c r="K17" s="23"/>
      <c r="L17" s="23"/>
    </row>
    <row r="18" spans="1:12" ht="94.5" x14ac:dyDescent="0.25">
      <c r="A18" s="16" t="s">
        <v>35</v>
      </c>
      <c r="B18" s="17" t="s">
        <v>47</v>
      </c>
      <c r="C18" s="18">
        <v>0</v>
      </c>
      <c r="D18" s="18">
        <v>0</v>
      </c>
      <c r="E18" s="18">
        <v>42074.63</v>
      </c>
      <c r="F18" s="8"/>
      <c r="G18" s="10">
        <v>1641.39</v>
      </c>
      <c r="H18" s="8">
        <f t="shared" si="1"/>
        <v>2563.3536210163334</v>
      </c>
    </row>
    <row r="19" spans="1:12" ht="47.25" x14ac:dyDescent="0.25">
      <c r="A19" s="16" t="s">
        <v>32</v>
      </c>
      <c r="B19" s="17" t="s">
        <v>48</v>
      </c>
      <c r="C19" s="18">
        <v>122096.63</v>
      </c>
      <c r="D19" s="18">
        <v>122096.63</v>
      </c>
      <c r="E19" s="18">
        <v>34781.660000000003</v>
      </c>
      <c r="F19" s="8">
        <f t="shared" si="0"/>
        <v>28.486994276582411</v>
      </c>
      <c r="G19" s="10">
        <v>220646.08</v>
      </c>
      <c r="H19" s="8">
        <f t="shared" si="1"/>
        <v>15.763552200882067</v>
      </c>
    </row>
    <row r="20" spans="1:12" ht="47.25" x14ac:dyDescent="0.25">
      <c r="A20" s="16" t="s">
        <v>33</v>
      </c>
      <c r="B20" s="17" t="s">
        <v>22</v>
      </c>
      <c r="C20" s="18">
        <v>6746800</v>
      </c>
      <c r="D20" s="18">
        <v>6746800</v>
      </c>
      <c r="E20" s="18">
        <v>6746800</v>
      </c>
      <c r="F20" s="8">
        <f t="shared" si="0"/>
        <v>100</v>
      </c>
      <c r="G20" s="10">
        <v>6690300</v>
      </c>
      <c r="H20" s="8">
        <f t="shared" si="1"/>
        <v>100.84450622543085</v>
      </c>
    </row>
    <row r="21" spans="1:12" ht="31.5" x14ac:dyDescent="0.25">
      <c r="A21" s="16" t="s">
        <v>23</v>
      </c>
      <c r="B21" s="17" t="s">
        <v>24</v>
      </c>
      <c r="C21" s="18">
        <v>2692983.64</v>
      </c>
      <c r="D21" s="18">
        <v>2692983.64</v>
      </c>
      <c r="E21" s="18">
        <v>2692983.64</v>
      </c>
      <c r="F21" s="8">
        <f t="shared" si="0"/>
        <v>100</v>
      </c>
      <c r="G21" s="10">
        <v>495969.88</v>
      </c>
      <c r="H21" s="8">
        <f>E21/G21*100</f>
        <v>542.97322248681712</v>
      </c>
    </row>
    <row r="22" spans="1:12" ht="31.5" x14ac:dyDescent="0.25">
      <c r="A22" s="16" t="s">
        <v>49</v>
      </c>
      <c r="B22" s="17" t="s">
        <v>50</v>
      </c>
      <c r="C22" s="18">
        <v>107526.88</v>
      </c>
      <c r="D22" s="18">
        <v>107526.88</v>
      </c>
      <c r="E22" s="18">
        <v>107526.88</v>
      </c>
      <c r="F22" s="8">
        <f t="shared" si="0"/>
        <v>100</v>
      </c>
      <c r="H22" s="8"/>
    </row>
    <row r="23" spans="1:12" x14ac:dyDescent="0.25">
      <c r="A23" s="16" t="s">
        <v>25</v>
      </c>
      <c r="B23" s="17" t="s">
        <v>26</v>
      </c>
      <c r="C23" s="18">
        <v>2575731.84</v>
      </c>
      <c r="D23" s="18">
        <v>2575731.84</v>
      </c>
      <c r="E23" s="18">
        <v>2575731.84</v>
      </c>
      <c r="F23" s="8">
        <f t="shared" si="0"/>
        <v>100</v>
      </c>
      <c r="G23" s="10">
        <v>1497538.87</v>
      </c>
      <c r="H23" s="8">
        <f t="shared" ref="H23:H26" si="2">E23/G23*100</f>
        <v>171.99766173682022</v>
      </c>
    </row>
    <row r="24" spans="1:12" ht="63" x14ac:dyDescent="0.25">
      <c r="A24" s="16" t="s">
        <v>34</v>
      </c>
      <c r="B24" s="17" t="s">
        <v>27</v>
      </c>
      <c r="C24" s="18">
        <v>288600</v>
      </c>
      <c r="D24" s="18">
        <v>288600</v>
      </c>
      <c r="E24" s="19">
        <v>288600</v>
      </c>
      <c r="F24" s="8">
        <f t="shared" si="0"/>
        <v>100</v>
      </c>
      <c r="G24" s="10">
        <v>252675</v>
      </c>
      <c r="H24" s="8">
        <f t="shared" si="2"/>
        <v>114.21786880379933</v>
      </c>
    </row>
    <row r="25" spans="1:12" ht="78.75" x14ac:dyDescent="0.25">
      <c r="A25" s="16" t="s">
        <v>28</v>
      </c>
      <c r="B25" s="17" t="s">
        <v>51</v>
      </c>
      <c r="C25" s="18">
        <v>14608868.73</v>
      </c>
      <c r="D25" s="18">
        <v>14608868.73</v>
      </c>
      <c r="E25" s="19">
        <v>14564336.699999999</v>
      </c>
      <c r="F25" s="8">
        <f t="shared" ref="F25:F26" si="3">E25/D25*100</f>
        <v>99.695171263271376</v>
      </c>
      <c r="G25" s="10">
        <v>11392737.720000001</v>
      </c>
      <c r="H25" s="8">
        <f t="shared" si="2"/>
        <v>127.83877815805627</v>
      </c>
    </row>
    <row r="26" spans="1:12" ht="47.25" x14ac:dyDescent="0.25">
      <c r="A26" s="16" t="s">
        <v>29</v>
      </c>
      <c r="B26" s="17" t="s">
        <v>52</v>
      </c>
      <c r="C26" s="18">
        <v>88152.21</v>
      </c>
      <c r="D26" s="18">
        <v>88152.21</v>
      </c>
      <c r="E26" s="19">
        <v>88152.21</v>
      </c>
      <c r="F26" s="8">
        <f t="shared" si="3"/>
        <v>100</v>
      </c>
      <c r="G26" s="10">
        <v>64065</v>
      </c>
      <c r="H26" s="8">
        <f t="shared" si="2"/>
        <v>137.5980800749239</v>
      </c>
    </row>
  </sheetData>
  <mergeCells count="9">
    <mergeCell ref="A2:H2"/>
    <mergeCell ref="H3:H4"/>
    <mergeCell ref="A3:A4"/>
    <mergeCell ref="G3:G4"/>
    <mergeCell ref="B3:B4"/>
    <mergeCell ref="C3:C4"/>
    <mergeCell ref="D3:D4"/>
    <mergeCell ref="E3:E4"/>
    <mergeCell ref="F3:F4"/>
  </mergeCells>
  <pageMargins left="0.78740157480314965" right="0.59055118110236227" top="0.59055118110236227" bottom="0.59055118110236227" header="0.39370078740157483" footer="0.51181102362204722"/>
  <pageSetup paperSize="9" scale="52" orientation="portrait" r:id="rId1"/>
  <header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7D8D89D-3FF4-4B28-AB36-CCFD28C7D4F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 Доходы бюджета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lsp5\Admin</dc:creator>
  <cp:lastModifiedBy>Admin</cp:lastModifiedBy>
  <cp:lastPrinted>2024-01-31T10:56:09Z</cp:lastPrinted>
  <dcterms:created xsi:type="dcterms:W3CDTF">2020-04-01T05:46:35Z</dcterms:created>
  <dcterms:modified xsi:type="dcterms:W3CDTF">2024-01-31T11:57:10Z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бюджета(3).xlsx</vt:lpwstr>
  </property>
  <property fmtid="{D5CDD505-2E9C-101B-9397-08002B2CF9AE}" pid="3" name="Название отчета">
    <vt:lpwstr>(0503117) Отчет об исполнении бюджета(3).xlsx</vt:lpwstr>
  </property>
  <property fmtid="{D5CDD505-2E9C-101B-9397-08002B2CF9AE}" pid="4" name="Версия клиента">
    <vt:lpwstr>19.2.40.3020</vt:lpwstr>
  </property>
  <property fmtid="{D5CDD505-2E9C-101B-9397-08002B2CF9AE}" pid="5" name="Версия базы">
    <vt:lpwstr>19.2.2804.5586374</vt:lpwstr>
  </property>
  <property fmtid="{D5CDD505-2E9C-101B-9397-08002B2CF9AE}" pid="6" name="Тип сервера">
    <vt:lpwstr>MSSQL</vt:lpwstr>
  </property>
  <property fmtid="{D5CDD505-2E9C-101B-9397-08002B2CF9AE}" pid="7" name="Сервер">
    <vt:lpwstr>(local)</vt:lpwstr>
  </property>
  <property fmtid="{D5CDD505-2E9C-101B-9397-08002B2CF9AE}" pid="8" name="База">
    <vt:lpwstr>budget_20</vt:lpwstr>
  </property>
  <property fmtid="{D5CDD505-2E9C-101B-9397-08002B2CF9AE}" pid="9" name="Пользователь">
    <vt:lpwstr>adm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