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570" windowWidth="28455" windowHeight="11955" activeTab="2"/>
  </bookViews>
  <sheets>
    <sheet name="1. Доходы бюджета (2)" sheetId="5" r:id="rId1"/>
    <sheet name="2. Расходы бюджета (2)" sheetId="6" r:id="rId2"/>
    <sheet name="3. Источники финансирования (2)" sheetId="7" r:id="rId3"/>
  </sheets>
  <calcPr calcId="145621"/>
</workbook>
</file>

<file path=xl/calcChain.xml><?xml version="1.0" encoding="utf-8"?>
<calcChain xmlns="http://schemas.openxmlformats.org/spreadsheetml/2006/main">
  <c r="E65" i="6" l="1"/>
  <c r="E66" i="6"/>
  <c r="E67" i="6"/>
  <c r="E68" i="6"/>
  <c r="E69" i="6"/>
  <c r="E70" i="6"/>
  <c r="E71" i="6"/>
  <c r="H11" i="5"/>
  <c r="H24" i="5"/>
  <c r="H33" i="5"/>
  <c r="H32" i="5" l="1"/>
  <c r="H31" i="5"/>
  <c r="H30" i="5"/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" i="6"/>
  <c r="H8" i="5"/>
  <c r="H9" i="5"/>
  <c r="H12" i="5"/>
  <c r="H13" i="5"/>
  <c r="H14" i="5"/>
  <c r="H15" i="5"/>
  <c r="H16" i="5"/>
  <c r="H17" i="5"/>
  <c r="H18" i="5"/>
  <c r="H19" i="5"/>
  <c r="H20" i="5"/>
  <c r="H21" i="5"/>
  <c r="H22" i="5"/>
  <c r="H23" i="5"/>
  <c r="H25" i="5"/>
  <c r="H26" i="5"/>
  <c r="H27" i="5"/>
  <c r="H28" i="5"/>
  <c r="H29" i="5"/>
  <c r="H7" i="5"/>
</calcChain>
</file>

<file path=xl/sharedStrings.xml><?xml version="1.0" encoding="utf-8"?>
<sst xmlns="http://schemas.openxmlformats.org/spreadsheetml/2006/main" count="219" uniqueCount="159">
  <si>
    <t>1. ДОХОДЫ БЮДЖЕТА</t>
  </si>
  <si>
    <t>Наименование показателя</t>
  </si>
  <si>
    <t>Код дохода по бюджетной классификации</t>
  </si>
  <si>
    <t>Утверждённые бюджетные 
назначения</t>
  </si>
  <si>
    <t>Исполнено</t>
  </si>
  <si>
    <t>Доходы бюджета - всего
в том числе:</t>
  </si>
  <si>
    <t>x</t>
  </si>
  <si>
    <t>00010102010010000110</t>
  </si>
  <si>
    <t>00010102020010000110</t>
  </si>
  <si>
    <t>00010102030010000110</t>
  </si>
  <si>
    <t>00010503010010000110</t>
  </si>
  <si>
    <t>00010601030100000110</t>
  </si>
  <si>
    <t>00010606033100000110</t>
  </si>
  <si>
    <t>00010606043100000110</t>
  </si>
  <si>
    <t>00011105025100000120</t>
  </si>
  <si>
    <t>00011105035100000120</t>
  </si>
  <si>
    <t>00011301995100000130</t>
  </si>
  <si>
    <t>00011402053100000410</t>
  </si>
  <si>
    <t>00011406025100000430</t>
  </si>
  <si>
    <t>00011705050100000180</t>
  </si>
  <si>
    <t>00020215001100000150</t>
  </si>
  <si>
    <t>00020229999100000150</t>
  </si>
  <si>
    <t>00020235118100000150</t>
  </si>
  <si>
    <t>00020240014100000150</t>
  </si>
  <si>
    <t>00020405020100000150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</si>
  <si>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</si>
  <si>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</si>
  <si>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</si>
  <si>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Фонд оплаты труда государственных (муниципальных) органов</t>
  </si>
  <si>
    <t>00001020110103000121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</si>
  <si>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</si>
  <si>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00001020110103000129</t>
  </si>
  <si>
    <t>00001040110104000121</t>
  </si>
  <si>
    <t>00001040110104000129</t>
  </si>
  <si>
    <t>Прочая закупка товаров, работ и услуг</t>
  </si>
  <si>
    <t>00001040110104000244</t>
  </si>
  <si>
    <t>Закупка энергетических ресурсов</t>
  </si>
  <si>
    <t>00001040110104000247</t>
  </si>
  <si>
    <t>Уплата прочих налогов, сборов</t>
  </si>
  <si>
    <t>00001040110104000852</t>
  </si>
  <si>
    <t>Уплата иных платежей</t>
  </si>
  <si>
    <t>00001040110104000853</t>
  </si>
  <si>
    <t>Резервные средства</t>
  </si>
  <si>
    <t>00001110120220750870</t>
  </si>
  <si>
    <t>00001130110220710244</t>
  </si>
  <si>
    <t>00001130110290170244</t>
  </si>
  <si>
    <t>00002030110351180121</t>
  </si>
  <si>
    <t>00002030110351180129</t>
  </si>
  <si>
    <t>00002030110351180244</t>
  </si>
  <si>
    <t>00003100120127000244</t>
  </si>
  <si>
    <t>00005020130496055244</t>
  </si>
  <si>
    <t>00005030130122800244</t>
  </si>
  <si>
    <t>00005030130122800247</t>
  </si>
  <si>
    <t>00005030130222830244</t>
  </si>
  <si>
    <t>00005030130396057244</t>
  </si>
  <si>
    <t>00005030140322830244</t>
  </si>
  <si>
    <t>Фонд оплаты труда учреждений</t>
  </si>
  <si>
    <t>00008010140100300111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</si>
  <si>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</si>
  <si>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00008010140100300119</t>
  </si>
  <si>
    <t>00008010140100300244</t>
  </si>
  <si>
    <t>00008010140100300247</t>
  </si>
  <si>
    <t>Исполнение судебных актов Российской Федерации и мировых соглашений по возмещению причиненного вреда</t>
  </si>
  <si>
    <t>00008010140100300831</t>
  </si>
  <si>
    <t>Уплата налога на имущество организаций и земельного налога</t>
  </si>
  <si>
    <t>00008010140100300851</t>
  </si>
  <si>
    <t>00008010140100300852</t>
  </si>
  <si>
    <t>00008010140496021111</t>
  </si>
  <si>
    <t>00008010140496021119</t>
  </si>
  <si>
    <t>00008010140496021247</t>
  </si>
  <si>
    <t>00008010140596022247</t>
  </si>
  <si>
    <t>00011050140200320244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</si>
  <si>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</si>
  <si>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</si>
  <si>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</si>
  <si>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в том числе:
    источники внутреннего финансирования бюджета
    из них:</t>
  </si>
  <si>
    <t>источники внешнего финансирования бюджета
    из них:</t>
  </si>
  <si>
    <t>Изменение остатков средств</t>
  </si>
  <si>
    <t>увеличение остатков средств, всего</t>
  </si>
  <si>
    <t>Увеличение прочих остатков денежных средств бюджетов поселений</t>
  </si>
  <si>
    <t>00001050201100000510</t>
  </si>
  <si>
    <t>уменьшение остатков средств, всего</t>
  </si>
  <si>
    <t>Уменьшение прочих остатков денежных средств бюджетов поселений</t>
  </si>
  <si>
    <t>00001050201100000610</t>
  </si>
  <si>
    <t>00010102080010000110</t>
  </si>
  <si>
    <t>00008010140100400244</t>
  </si>
  <si>
    <t>00011404050100000420</t>
  </si>
  <si>
    <t>% исполнения</t>
  </si>
  <si>
    <t>00005020130596066244</t>
  </si>
  <si>
    <t>00008010140100600244</t>
  </si>
  <si>
    <t>000080101405S6022244</t>
  </si>
  <si>
    <t>000080101405S6022247</t>
  </si>
  <si>
    <t>00010102130010000110</t>
  </si>
  <si>
    <t>00010102140010000110</t>
  </si>
  <si>
    <t>00001040110104000851</t>
  </si>
  <si>
    <t>00008010140100700111</t>
  </si>
  <si>
    <t>00008010140100700119</t>
  </si>
  <si>
    <t>00008010140100700244</t>
  </si>
  <si>
    <t>00008010140596022244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</si>
  <si>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</si>
  <si>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</si>
  <si>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</si>
  <si>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</si>
  <si>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</si>
  <si>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</si>
  <si>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</si>
  <si>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</si>
  <si>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нематериальных активов, находящихся в собственности сельских поселений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</si>
  <si>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</si>
  <si>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</si>
  <si>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</si>
  <si>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частичную компенсацию дополнительных расходов на повышение оплаты труда работников бюджетной сферы и иные цели</t>
  </si>
  <si>
    <t>Субсидии бюджетам сельских поселений на поддержку отрасли культуры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</si>
  <si>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</si>
  <si>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</si>
  <si>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</si>
  <si>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</si>
  <si>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00020215009100000150</t>
  </si>
  <si>
    <t>00020225519100000150</t>
  </si>
  <si>
    <t>Иные межбюджетные трансферты</t>
  </si>
  <si>
    <t>00001060110497030540</t>
  </si>
  <si>
    <t>Специальные расходы</t>
  </si>
  <si>
    <t>00001070110801000880</t>
  </si>
  <si>
    <t>00004080111096069244</t>
  </si>
  <si>
    <t>0000409011069Д001244</t>
  </si>
  <si>
    <t>0000409011069Д002244</t>
  </si>
  <si>
    <t>0000409013019Д003244</t>
  </si>
  <si>
    <t>0000409013019Д003247</t>
  </si>
  <si>
    <t>0000409013019Д005244</t>
  </si>
  <si>
    <t>000050301302S3300244</t>
  </si>
  <si>
    <t>0000503013И4S5105244</t>
  </si>
  <si>
    <t>0000503013И4S5106244</t>
  </si>
  <si>
    <t>00008010140506022244</t>
  </si>
  <si>
    <t>00008010140506022247</t>
  </si>
  <si>
    <t>00008010140595022244</t>
  </si>
  <si>
    <t>Премии и гранты</t>
  </si>
  <si>
    <t>000080101406L5194350</t>
  </si>
  <si>
    <t>Пособия, компенсации и иные социальные выплаты гражданам, кроме публичных нормативных обязательств</t>
  </si>
  <si>
    <t>00010010110505000321</t>
  </si>
  <si>
    <t>Приложение № 3 к решению Совета Лежневского сельского поселения от №</t>
  </si>
  <si>
    <t>Приложение № 1 к решению Совета Лежневского сельского поселения от  №</t>
  </si>
  <si>
    <t xml:space="preserve">Приложение № 2 к решению Совета Лежневского сельского поселения от  № 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</si>
  <si>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</si>
  <si>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</si>
  <si>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</si>
  <si>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</si>
  <si>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</si>
  <si>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</si>
  <si>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</si>
  <si>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сельских поселений из местных бюджетов</t>
  </si>
  <si>
    <t>00010102023010000110</t>
  </si>
  <si>
    <t>00020229900100000150</t>
  </si>
  <si>
    <t>Бюджетные инвестиции в объекты капитального строительства государственной (муниципальной) собственности</t>
  </si>
  <si>
    <t>00003100120127000414</t>
  </si>
  <si>
    <t>00003100120196100244</t>
  </si>
  <si>
    <t>00004120110896060244</t>
  </si>
  <si>
    <t>0000503013И4S5107244</t>
  </si>
  <si>
    <t>0000503013И4S5108244</t>
  </si>
  <si>
    <t>00008010140496021244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</si>
</sst>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9" x14ac:knownFonts="1">
    <font>
      <sz val="11"/>
      <name val="Calibri"/>
      <family val="2"/>
      <scheme val="minor"/>
    </font>
    <font>
      <b/>
      <sz val="8"/>
      <color rgb="FF000000"/>
      <name val="Cambria"/>
      <family val="1"/>
      <charset val="204"/>
    </font>
    <font>
      <sz val="8"/>
      <color rgb="FF000000"/>
      <name val="Cambria"/>
      <family val="1"/>
      <charset val="204"/>
    </font>
    <font>
      <sz val="6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55">
    <xf numFmtId="0" fontId="0" fillId="0" borderId="0" xfId="0"/>
    <xf numFmtId="0" fontId="0" fillId="0" borderId="0" xfId="0" applyProtection="1">
      <protection locked="0"/>
    </xf>
    <xf numFmtId="0" fontId="4" fillId="0" borderId="1" xfId="7" applyNumberFormat="1" applyProtection="1">
      <alignment vertical="center"/>
    </xf>
    <xf numFmtId="0" fontId="1" fillId="0" borderId="1" xfId="23" applyNumberFormat="1" applyProtection="1">
      <alignment vertical="center" wrapText="1"/>
    </xf>
    <xf numFmtId="0" fontId="15" fillId="0" borderId="0" xfId="0" applyFont="1" applyAlignment="1" applyProtection="1">
      <alignment wrapText="1"/>
      <protection locked="0"/>
    </xf>
    <xf numFmtId="0" fontId="16" fillId="0" borderId="1" xfId="9" applyNumberFormat="1" applyFont="1" applyAlignment="1" applyProtection="1">
      <alignment vertical="center" wrapText="1"/>
    </xf>
    <xf numFmtId="0" fontId="15" fillId="0" borderId="0" xfId="0" applyFont="1" applyProtection="1">
      <protection locked="0"/>
    </xf>
    <xf numFmtId="0" fontId="16" fillId="0" borderId="1" xfId="9" applyNumberFormat="1" applyFont="1" applyProtection="1">
      <alignment vertical="center"/>
    </xf>
    <xf numFmtId="0" fontId="16" fillId="0" borderId="1" xfId="44" applyNumberFormat="1" applyFont="1" applyBorder="1" applyAlignment="1" applyProtection="1">
      <alignment vertical="center" wrapText="1"/>
    </xf>
    <xf numFmtId="0" fontId="16" fillId="0" borderId="16" xfId="24" applyNumberFormat="1" applyFont="1" applyBorder="1" applyAlignment="1" applyProtection="1">
      <alignment horizontal="center" vertical="center" wrapText="1"/>
    </xf>
    <xf numFmtId="0" fontId="16" fillId="0" borderId="16" xfId="26" applyNumberFormat="1" applyFont="1" applyBorder="1" applyAlignment="1" applyProtection="1">
      <alignment horizontal="center" vertical="center" wrapText="1"/>
    </xf>
    <xf numFmtId="49" fontId="16" fillId="0" borderId="16" xfId="28" applyNumberFormat="1" applyFont="1" applyBorder="1" applyAlignment="1" applyProtection="1">
      <alignment vertical="center" wrapText="1"/>
    </xf>
    <xf numFmtId="1" fontId="16" fillId="0" borderId="16" xfId="30" applyNumberFormat="1" applyFont="1" applyBorder="1" applyAlignment="1" applyProtection="1">
      <alignment horizontal="center" vertical="center" wrapText="1" shrinkToFit="1"/>
    </xf>
    <xf numFmtId="49" fontId="16" fillId="0" borderId="16" xfId="34" applyNumberFormat="1" applyFont="1" applyBorder="1" applyAlignment="1" applyProtection="1">
      <alignment horizontal="left" vertical="center" wrapText="1"/>
    </xf>
    <xf numFmtId="1" fontId="16" fillId="0" borderId="16" xfId="36" applyNumberFormat="1" applyFont="1" applyBorder="1" applyAlignment="1" applyProtection="1">
      <alignment horizontal="center" vertical="center" wrapText="1" shrinkToFit="1"/>
    </xf>
    <xf numFmtId="0" fontId="2" fillId="0" borderId="16" xfId="9" applyNumberFormat="1" applyBorder="1" applyProtection="1">
      <alignment vertical="center"/>
    </xf>
    <xf numFmtId="0" fontId="0" fillId="0" borderId="16" xfId="0" applyBorder="1" applyProtection="1">
      <protection locked="0"/>
    </xf>
    <xf numFmtId="0" fontId="2" fillId="0" borderId="16" xfId="25" applyNumberFormat="1" applyBorder="1" applyProtection="1">
      <alignment horizontal="center" vertical="center" wrapText="1"/>
    </xf>
    <xf numFmtId="0" fontId="16" fillId="0" borderId="16" xfId="24" applyNumberFormat="1" applyFont="1" applyBorder="1" applyProtection="1">
      <alignment horizontal="center" vertical="center" wrapText="1"/>
    </xf>
    <xf numFmtId="0" fontId="16" fillId="0" borderId="16" xfId="26" applyNumberFormat="1" applyFont="1" applyBorder="1" applyProtection="1">
      <alignment horizontal="center" vertical="center" wrapText="1"/>
    </xf>
    <xf numFmtId="0" fontId="2" fillId="0" borderId="16" xfId="27" applyNumberFormat="1" applyBorder="1" applyProtection="1">
      <alignment horizontal="center" vertical="center"/>
    </xf>
    <xf numFmtId="1" fontId="16" fillId="0" borderId="16" xfId="30" applyNumberFormat="1" applyFont="1" applyBorder="1" applyProtection="1">
      <alignment horizontal="center" vertical="center" shrinkToFit="1"/>
    </xf>
    <xf numFmtId="4" fontId="16" fillId="0" borderId="16" xfId="31" applyNumberFormat="1" applyFont="1" applyBorder="1" applyProtection="1">
      <alignment horizontal="right" vertical="center" shrinkToFit="1"/>
    </xf>
    <xf numFmtId="4" fontId="7" fillId="0" borderId="16" xfId="33" applyNumberFormat="1" applyBorder="1" applyProtection="1">
      <alignment horizontal="right" vertical="center" shrinkToFit="1"/>
    </xf>
    <xf numFmtId="164" fontId="16" fillId="0" borderId="16" xfId="34" applyNumberFormat="1" applyFont="1" applyBorder="1" applyProtection="1">
      <alignment horizontal="left" vertical="center" wrapText="1" indent="1"/>
    </xf>
    <xf numFmtId="1" fontId="16" fillId="0" borderId="16" xfId="36" applyNumberFormat="1" applyFont="1" applyBorder="1" applyProtection="1">
      <alignment horizontal="center" vertical="center" shrinkToFit="1"/>
    </xf>
    <xf numFmtId="4" fontId="16" fillId="0" borderId="16" xfId="37" applyNumberFormat="1" applyFont="1" applyBorder="1" applyProtection="1">
      <alignment horizontal="right" vertical="center" shrinkToFit="1"/>
    </xf>
    <xf numFmtId="4" fontId="8" fillId="0" borderId="16" xfId="39" applyNumberFormat="1" applyBorder="1" applyProtection="1">
      <alignment horizontal="right" vertical="center" shrinkToFit="1"/>
    </xf>
    <xf numFmtId="0" fontId="7" fillId="0" borderId="16" xfId="40" applyNumberFormat="1" applyBorder="1" applyProtection="1">
      <alignment vertical="center"/>
    </xf>
    <xf numFmtId="0" fontId="16" fillId="0" borderId="1" xfId="44" applyNumberFormat="1" applyFont="1" applyBorder="1" applyProtection="1">
      <alignment vertical="center"/>
    </xf>
    <xf numFmtId="0" fontId="0" fillId="0" borderId="1" xfId="0" applyBorder="1" applyProtection="1">
      <protection locked="0"/>
    </xf>
    <xf numFmtId="49" fontId="16" fillId="0" borderId="16" xfId="28" applyNumberFormat="1" applyFont="1" applyBorder="1" applyProtection="1">
      <alignment vertical="center" wrapText="1"/>
    </xf>
    <xf numFmtId="49" fontId="16" fillId="0" borderId="16" xfId="34" applyNumberFormat="1" applyFont="1" applyBorder="1" applyProtection="1">
      <alignment horizontal="left" vertical="center" wrapText="1" indent="1"/>
    </xf>
    <xf numFmtId="4" fontId="18" fillId="0" borderId="16" xfId="37" applyNumberFormat="1" applyFont="1" applyBorder="1" applyProtection="1">
      <alignment horizontal="right" vertical="center" shrinkToFit="1"/>
    </xf>
    <xf numFmtId="1" fontId="8" fillId="0" borderId="8" xfId="36" applyNumberFormat="1" applyProtection="1">
      <alignment horizontal="center" vertical="center" shrinkToFit="1"/>
    </xf>
    <xf numFmtId="4" fontId="16" fillId="0" borderId="8" xfId="37" applyNumberFormat="1" applyFont="1" applyProtection="1">
      <alignment horizontal="right" vertical="center" shrinkToFit="1"/>
    </xf>
    <xf numFmtId="0" fontId="16" fillId="0" borderId="1" xfId="9" applyNumberFormat="1" applyFont="1" applyAlignment="1" applyProtection="1">
      <alignment horizontal="center" vertical="center" wrapText="1"/>
    </xf>
    <xf numFmtId="0" fontId="16" fillId="0" borderId="16" xfId="24" applyNumberFormat="1" applyFont="1" applyBorder="1" applyProtection="1">
      <alignment horizontal="center" vertical="center" wrapText="1"/>
    </xf>
    <xf numFmtId="0" fontId="16" fillId="0" borderId="16" xfId="24" applyFont="1" applyBorder="1">
      <alignment horizontal="center" vertical="center" wrapText="1"/>
    </xf>
    <xf numFmtId="0" fontId="17" fillId="0" borderId="1" xfId="22" applyNumberFormat="1" applyFont="1" applyProtection="1">
      <alignment horizontal="center" vertical="center" wrapText="1"/>
    </xf>
    <xf numFmtId="0" fontId="17" fillId="0" borderId="1" xfId="22" applyFont="1">
      <alignment horizontal="center" vertical="center" wrapText="1"/>
    </xf>
    <xf numFmtId="0" fontId="16" fillId="0" borderId="16" xfId="46" applyNumberFormat="1" applyFont="1" applyBorder="1" applyProtection="1">
      <alignment horizontal="center" vertical="center" wrapText="1"/>
    </xf>
    <xf numFmtId="0" fontId="16" fillId="0" borderId="16" xfId="46" applyFont="1" applyBorder="1">
      <alignment horizontal="center" vertical="center" wrapText="1"/>
    </xf>
    <xf numFmtId="0" fontId="16" fillId="0" borderId="16" xfId="47" applyNumberFormat="1" applyFont="1" applyBorder="1" applyProtection="1">
      <alignment horizontal="center" vertical="center" wrapText="1"/>
    </xf>
    <xf numFmtId="0" fontId="16" fillId="0" borderId="16" xfId="47" applyFont="1" applyBorder="1">
      <alignment horizontal="center" vertical="center" wrapText="1"/>
    </xf>
    <xf numFmtId="0" fontId="16" fillId="0" borderId="1" xfId="9" applyNumberFormat="1" applyFont="1" applyAlignment="1" applyProtection="1">
      <alignment horizontal="left" vertical="center" wrapText="1"/>
    </xf>
    <xf numFmtId="0" fontId="17" fillId="0" borderId="1" xfId="22" applyNumberFormat="1" applyFont="1" applyAlignment="1" applyProtection="1">
      <alignment horizontal="center" vertical="center" wrapText="1"/>
    </xf>
    <xf numFmtId="0" fontId="17" fillId="0" borderId="1" xfId="22" applyFont="1" applyAlignment="1">
      <alignment horizontal="center" vertical="center" wrapText="1"/>
    </xf>
    <xf numFmtId="0" fontId="16" fillId="0" borderId="16" xfId="46" applyNumberFormat="1" applyFont="1" applyBorder="1" applyAlignment="1" applyProtection="1">
      <alignment horizontal="center" vertical="center" wrapText="1"/>
    </xf>
    <xf numFmtId="0" fontId="16" fillId="0" borderId="16" xfId="46" applyFont="1" applyBorder="1" applyAlignment="1">
      <alignment horizontal="center" vertical="center" wrapText="1"/>
    </xf>
    <xf numFmtId="0" fontId="16" fillId="0" borderId="16" xfId="47" applyNumberFormat="1" applyFont="1" applyBorder="1" applyAlignment="1" applyProtection="1">
      <alignment horizontal="center" vertical="center" wrapText="1"/>
    </xf>
    <xf numFmtId="0" fontId="16" fillId="0" borderId="16" xfId="47" applyFont="1" applyBorder="1" applyAlignment="1">
      <alignment horizontal="center" vertical="center" wrapText="1"/>
    </xf>
    <xf numFmtId="0" fontId="16" fillId="0" borderId="16" xfId="24" applyNumberFormat="1" applyFont="1" applyBorder="1" applyAlignment="1" applyProtection="1">
      <alignment horizontal="center" vertical="center" wrapText="1"/>
    </xf>
    <xf numFmtId="0" fontId="16" fillId="0" borderId="16" xfId="24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left" indent="1"/>
      <protection locked="0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zoomScaleSheetLayoutView="100" workbookViewId="0">
      <selection activeCell="H10" sqref="H10"/>
    </sheetView>
  </sheetViews>
  <sheetFormatPr defaultRowHeight="15.75" x14ac:dyDescent="0.25"/>
  <cols>
    <col min="1" max="1" width="78" style="6" customWidth="1"/>
    <col min="2" max="2" width="17.140625" style="6" customWidth="1"/>
    <col min="3" max="3" width="16.28515625" style="6" customWidth="1"/>
    <col min="4" max="4" width="16.140625" style="6" customWidth="1"/>
    <col min="5" max="5" width="20.7109375" style="1" hidden="1" customWidth="1"/>
    <col min="6" max="7" width="0" style="1" hidden="1" customWidth="1"/>
    <col min="8" max="8" width="14.140625" style="1" customWidth="1"/>
    <col min="9" max="16384" width="9.140625" style="1"/>
  </cols>
  <sheetData>
    <row r="1" spans="1:8" ht="50.25" customHeight="1" x14ac:dyDescent="0.25">
      <c r="A1" s="7"/>
      <c r="B1" s="7"/>
      <c r="C1" s="36" t="s">
        <v>140</v>
      </c>
      <c r="D1" s="36"/>
      <c r="E1" s="36"/>
      <c r="F1" s="36"/>
      <c r="G1" s="36"/>
      <c r="H1" s="36"/>
    </row>
    <row r="2" spans="1:8" ht="19.5" customHeight="1" x14ac:dyDescent="0.25">
      <c r="A2" s="39" t="s">
        <v>0</v>
      </c>
      <c r="B2" s="40"/>
      <c r="C2" s="40"/>
      <c r="D2" s="40"/>
      <c r="E2" s="3"/>
    </row>
    <row r="3" spans="1:8" ht="9" customHeight="1" x14ac:dyDescent="0.25">
      <c r="A3" s="7"/>
      <c r="B3" s="7"/>
      <c r="C3" s="7"/>
      <c r="D3" s="7"/>
      <c r="E3" s="2"/>
    </row>
    <row r="4" spans="1:8" ht="27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15"/>
      <c r="F4" s="16"/>
      <c r="G4" s="16"/>
      <c r="H4" s="37" t="s">
        <v>87</v>
      </c>
    </row>
    <row r="5" spans="1:8" ht="45" customHeight="1" x14ac:dyDescent="0.25">
      <c r="A5" s="38"/>
      <c r="B5" s="38"/>
      <c r="C5" s="38"/>
      <c r="D5" s="38"/>
      <c r="E5" s="17"/>
      <c r="F5" s="16"/>
      <c r="G5" s="16"/>
      <c r="H5" s="38"/>
    </row>
    <row r="6" spans="1:8" ht="15.75" customHeight="1" x14ac:dyDescent="0.25">
      <c r="A6" s="18">
        <v>1</v>
      </c>
      <c r="B6" s="19">
        <v>3</v>
      </c>
      <c r="C6" s="19">
        <v>4</v>
      </c>
      <c r="D6" s="19">
        <v>5</v>
      </c>
      <c r="E6" s="20"/>
      <c r="F6" s="16"/>
      <c r="G6" s="16"/>
      <c r="H6" s="19">
        <v>5</v>
      </c>
    </row>
    <row r="7" spans="1:8" ht="31.5" x14ac:dyDescent="0.25">
      <c r="A7" s="11" t="s">
        <v>5</v>
      </c>
      <c r="B7" s="21" t="s">
        <v>6</v>
      </c>
      <c r="C7" s="22">
        <v>36168957.399999999</v>
      </c>
      <c r="D7" s="22">
        <v>15481319.75</v>
      </c>
      <c r="E7" s="23"/>
      <c r="F7" s="16"/>
      <c r="G7" s="16"/>
      <c r="H7" s="22">
        <f>D7/C7*100</f>
        <v>42.802781343097273</v>
      </c>
    </row>
    <row r="8" spans="1:8" ht="204.75" x14ac:dyDescent="0.25">
      <c r="A8" s="24" t="s">
        <v>142</v>
      </c>
      <c r="B8" s="25" t="s">
        <v>7</v>
      </c>
      <c r="C8" s="26">
        <v>2642950</v>
      </c>
      <c r="D8" s="26">
        <v>941891.62</v>
      </c>
      <c r="E8" s="27"/>
      <c r="F8" s="16"/>
      <c r="G8" s="16"/>
      <c r="H8" s="22">
        <f t="shared" ref="H8:H29" si="0">D8/C8*100</f>
        <v>35.637890236288996</v>
      </c>
    </row>
    <row r="9" spans="1:8" ht="141.75" x14ac:dyDescent="0.25">
      <c r="A9" s="24" t="s">
        <v>143</v>
      </c>
      <c r="B9" s="25" t="s">
        <v>8</v>
      </c>
      <c r="C9" s="26">
        <v>38050</v>
      </c>
      <c r="D9" s="26">
        <v>0</v>
      </c>
      <c r="E9" s="27"/>
      <c r="F9" s="16"/>
      <c r="G9" s="16"/>
      <c r="H9" s="22">
        <f t="shared" si="0"/>
        <v>0</v>
      </c>
    </row>
    <row r="10" spans="1:8" ht="141.75" x14ac:dyDescent="0.25">
      <c r="A10" s="24" t="s">
        <v>144</v>
      </c>
      <c r="B10" s="25" t="s">
        <v>150</v>
      </c>
      <c r="C10" s="26">
        <v>0</v>
      </c>
      <c r="D10" s="26">
        <v>25000</v>
      </c>
      <c r="E10" s="27"/>
      <c r="F10" s="16"/>
      <c r="G10" s="16"/>
      <c r="H10" s="22"/>
    </row>
    <row r="11" spans="1:8" ht="126" x14ac:dyDescent="0.25">
      <c r="A11" s="24" t="s">
        <v>145</v>
      </c>
      <c r="B11" s="25" t="s">
        <v>9</v>
      </c>
      <c r="C11" s="26">
        <v>62100</v>
      </c>
      <c r="D11" s="26">
        <v>9240.8799999999992</v>
      </c>
      <c r="E11" s="27"/>
      <c r="F11" s="16"/>
      <c r="G11" s="16"/>
      <c r="H11" s="22">
        <f t="shared" si="0"/>
        <v>14.880644122383252</v>
      </c>
    </row>
    <row r="12" spans="1:8" ht="409.5" x14ac:dyDescent="0.25">
      <c r="A12" s="24" t="s">
        <v>146</v>
      </c>
      <c r="B12" s="25" t="s">
        <v>84</v>
      </c>
      <c r="C12" s="26">
        <v>5600</v>
      </c>
      <c r="D12" s="26">
        <v>60215.4</v>
      </c>
      <c r="E12" s="27"/>
      <c r="F12" s="16"/>
      <c r="G12" s="16"/>
      <c r="H12" s="22">
        <f t="shared" si="0"/>
        <v>1075.2750000000001</v>
      </c>
    </row>
    <row r="13" spans="1:8" ht="94.5" x14ac:dyDescent="0.25">
      <c r="A13" s="24" t="s">
        <v>147</v>
      </c>
      <c r="B13" s="25" t="s">
        <v>92</v>
      </c>
      <c r="C13" s="26">
        <v>72150</v>
      </c>
      <c r="D13" s="26">
        <v>28528.3</v>
      </c>
      <c r="E13" s="27"/>
      <c r="F13" s="16"/>
      <c r="G13" s="16"/>
      <c r="H13" s="22">
        <f t="shared" si="0"/>
        <v>39.540263340263337</v>
      </c>
    </row>
    <row r="14" spans="1:8" ht="94.5" x14ac:dyDescent="0.25">
      <c r="A14" s="24" t="s">
        <v>148</v>
      </c>
      <c r="B14" s="25" t="s">
        <v>93</v>
      </c>
      <c r="C14" s="26">
        <v>139000</v>
      </c>
      <c r="D14" s="26">
        <v>0</v>
      </c>
      <c r="E14" s="27"/>
      <c r="F14" s="16"/>
      <c r="G14" s="16"/>
      <c r="H14" s="22">
        <f t="shared" si="0"/>
        <v>0</v>
      </c>
    </row>
    <row r="15" spans="1:8" x14ac:dyDescent="0.25">
      <c r="A15" s="24" t="s">
        <v>99</v>
      </c>
      <c r="B15" s="25" t="s">
        <v>10</v>
      </c>
      <c r="C15" s="26">
        <v>3000</v>
      </c>
      <c r="D15" s="26">
        <v>2408.6999999999998</v>
      </c>
      <c r="E15" s="27"/>
      <c r="F15" s="16"/>
      <c r="G15" s="16"/>
      <c r="H15" s="22">
        <f t="shared" si="0"/>
        <v>80.289999999999992</v>
      </c>
    </row>
    <row r="16" spans="1:8" ht="47.25" x14ac:dyDescent="0.25">
      <c r="A16" s="24" t="s">
        <v>100</v>
      </c>
      <c r="B16" s="25" t="s">
        <v>11</v>
      </c>
      <c r="C16" s="26">
        <v>839000</v>
      </c>
      <c r="D16" s="26">
        <v>232815.69</v>
      </c>
      <c r="E16" s="27"/>
      <c r="F16" s="16"/>
      <c r="G16" s="16"/>
      <c r="H16" s="22">
        <f t="shared" si="0"/>
        <v>27.749188319427891</v>
      </c>
    </row>
    <row r="17" spans="1:8" ht="31.5" x14ac:dyDescent="0.25">
      <c r="A17" s="24" t="s">
        <v>101</v>
      </c>
      <c r="B17" s="25" t="s">
        <v>12</v>
      </c>
      <c r="C17" s="26">
        <v>1631000</v>
      </c>
      <c r="D17" s="26">
        <v>820392.78</v>
      </c>
      <c r="E17" s="27"/>
      <c r="F17" s="16"/>
      <c r="G17" s="16"/>
      <c r="H17" s="22">
        <f t="shared" si="0"/>
        <v>50.29998651134273</v>
      </c>
    </row>
    <row r="18" spans="1:8" ht="31.5" x14ac:dyDescent="0.25">
      <c r="A18" s="24" t="s">
        <v>102</v>
      </c>
      <c r="B18" s="25" t="s">
        <v>13</v>
      </c>
      <c r="C18" s="26">
        <v>3049000</v>
      </c>
      <c r="D18" s="26">
        <v>293145.34000000003</v>
      </c>
      <c r="E18" s="27"/>
      <c r="F18" s="16"/>
      <c r="G18" s="16"/>
      <c r="H18" s="22">
        <f t="shared" si="0"/>
        <v>9.6144749098064946</v>
      </c>
    </row>
    <row r="19" spans="1:8" ht="63" x14ac:dyDescent="0.25">
      <c r="A19" s="24" t="s">
        <v>103</v>
      </c>
      <c r="B19" s="25" t="s">
        <v>14</v>
      </c>
      <c r="C19" s="26">
        <v>349568.33</v>
      </c>
      <c r="D19" s="26">
        <v>0</v>
      </c>
      <c r="E19" s="27"/>
      <c r="F19" s="16"/>
      <c r="G19" s="16"/>
      <c r="H19" s="22">
        <f t="shared" si="0"/>
        <v>0</v>
      </c>
    </row>
    <row r="20" spans="1:8" ht="63" x14ac:dyDescent="0.25">
      <c r="A20" s="24" t="s">
        <v>104</v>
      </c>
      <c r="B20" s="25" t="s">
        <v>15</v>
      </c>
      <c r="C20" s="26">
        <v>1000</v>
      </c>
      <c r="D20" s="26">
        <v>0</v>
      </c>
      <c r="E20" s="27"/>
      <c r="F20" s="16"/>
      <c r="G20" s="16"/>
      <c r="H20" s="22">
        <f t="shared" si="0"/>
        <v>0</v>
      </c>
    </row>
    <row r="21" spans="1:8" ht="31.5" x14ac:dyDescent="0.25">
      <c r="A21" s="24" t="s">
        <v>105</v>
      </c>
      <c r="B21" s="25" t="s">
        <v>16</v>
      </c>
      <c r="C21" s="26">
        <v>1000</v>
      </c>
      <c r="D21" s="26">
        <v>0</v>
      </c>
      <c r="E21" s="27"/>
      <c r="F21" s="16"/>
      <c r="G21" s="16"/>
      <c r="H21" s="22">
        <f t="shared" si="0"/>
        <v>0</v>
      </c>
    </row>
    <row r="22" spans="1:8" ht="78.75" x14ac:dyDescent="0.25">
      <c r="A22" s="24" t="s">
        <v>106</v>
      </c>
      <c r="B22" s="25" t="s">
        <v>17</v>
      </c>
      <c r="C22" s="26">
        <v>285245.40000000002</v>
      </c>
      <c r="D22" s="26">
        <v>286245.40000000002</v>
      </c>
      <c r="E22" s="27"/>
      <c r="F22" s="16"/>
      <c r="G22" s="16"/>
      <c r="H22" s="22">
        <f t="shared" si="0"/>
        <v>100.35057532917271</v>
      </c>
    </row>
    <row r="23" spans="1:8" ht="31.5" x14ac:dyDescent="0.25">
      <c r="A23" s="24" t="s">
        <v>107</v>
      </c>
      <c r="B23" s="25" t="s">
        <v>86</v>
      </c>
      <c r="C23" s="26">
        <v>1000</v>
      </c>
      <c r="D23" s="26">
        <v>0</v>
      </c>
      <c r="E23" s="27"/>
      <c r="F23" s="16"/>
      <c r="G23" s="16"/>
      <c r="H23" s="22">
        <f t="shared" si="0"/>
        <v>0</v>
      </c>
    </row>
    <row r="24" spans="1:8" ht="47.25" x14ac:dyDescent="0.25">
      <c r="A24" s="24" t="s">
        <v>108</v>
      </c>
      <c r="B24" s="25" t="s">
        <v>18</v>
      </c>
      <c r="C24" s="26">
        <v>1000</v>
      </c>
      <c r="D24" s="26">
        <v>0</v>
      </c>
      <c r="E24" s="27"/>
      <c r="F24" s="16"/>
      <c r="G24" s="16"/>
      <c r="H24" s="22">
        <f t="shared" si="0"/>
        <v>0</v>
      </c>
    </row>
    <row r="25" spans="1:8" x14ac:dyDescent="0.25">
      <c r="A25" s="24" t="s">
        <v>109</v>
      </c>
      <c r="B25" s="25" t="s">
        <v>19</v>
      </c>
      <c r="C25" s="26">
        <v>1000</v>
      </c>
      <c r="D25" s="26">
        <v>0</v>
      </c>
      <c r="E25" s="27"/>
      <c r="F25" s="16"/>
      <c r="G25" s="16"/>
      <c r="H25" s="22">
        <f t="shared" si="0"/>
        <v>0</v>
      </c>
    </row>
    <row r="26" spans="1:8" ht="31.5" x14ac:dyDescent="0.25">
      <c r="A26" s="24" t="s">
        <v>110</v>
      </c>
      <c r="B26" s="25" t="s">
        <v>20</v>
      </c>
      <c r="C26" s="26">
        <v>7050400</v>
      </c>
      <c r="D26" s="26">
        <v>3525202</v>
      </c>
      <c r="E26" s="27"/>
      <c r="F26" s="16"/>
      <c r="G26" s="16"/>
      <c r="H26" s="22">
        <f t="shared" si="0"/>
        <v>50.000028367184846</v>
      </c>
    </row>
    <row r="27" spans="1:8" ht="47.25" x14ac:dyDescent="0.25">
      <c r="A27" s="24" t="s">
        <v>111</v>
      </c>
      <c r="B27" s="25" t="s">
        <v>117</v>
      </c>
      <c r="C27" s="26">
        <v>2776881.84</v>
      </c>
      <c r="D27" s="26">
        <v>1388445.84</v>
      </c>
      <c r="E27" s="28"/>
      <c r="F27" s="16"/>
      <c r="G27" s="16"/>
      <c r="H27" s="22">
        <f t="shared" si="0"/>
        <v>50.000177177146298</v>
      </c>
    </row>
    <row r="28" spans="1:8" x14ac:dyDescent="0.25">
      <c r="A28" s="24" t="s">
        <v>112</v>
      </c>
      <c r="B28" s="25" t="s">
        <v>118</v>
      </c>
      <c r="C28" s="26">
        <v>53763.44</v>
      </c>
      <c r="D28" s="26">
        <v>53763.44</v>
      </c>
      <c r="E28" s="16"/>
      <c r="F28" s="16"/>
      <c r="G28" s="16"/>
      <c r="H28" s="22">
        <f t="shared" si="0"/>
        <v>100</v>
      </c>
    </row>
    <row r="29" spans="1:8" x14ac:dyDescent="0.25">
      <c r="A29" s="24" t="s">
        <v>149</v>
      </c>
      <c r="B29" s="25" t="s">
        <v>151</v>
      </c>
      <c r="C29" s="26">
        <v>587700</v>
      </c>
      <c r="D29" s="26">
        <v>0</v>
      </c>
      <c r="E29" s="16"/>
      <c r="F29" s="16"/>
      <c r="G29" s="16"/>
      <c r="H29" s="22">
        <f t="shared" si="0"/>
        <v>0</v>
      </c>
    </row>
    <row r="30" spans="1:8" x14ac:dyDescent="0.25">
      <c r="A30" s="24" t="s">
        <v>113</v>
      </c>
      <c r="B30" s="34" t="s">
        <v>21</v>
      </c>
      <c r="C30" s="35">
        <v>3814945.05</v>
      </c>
      <c r="D30" s="35">
        <v>859767.67</v>
      </c>
      <c r="E30" s="16"/>
      <c r="F30" s="16"/>
      <c r="G30" s="16"/>
      <c r="H30" s="22">
        <f t="shared" ref="H30:H33" si="1">D30/C30*100</f>
        <v>22.536829724454353</v>
      </c>
    </row>
    <row r="31" spans="1:8" ht="47.25" x14ac:dyDescent="0.25">
      <c r="A31" s="24" t="s">
        <v>114</v>
      </c>
      <c r="B31" s="34" t="s">
        <v>22</v>
      </c>
      <c r="C31" s="35">
        <v>412220</v>
      </c>
      <c r="D31" s="35">
        <v>70344.87</v>
      </c>
      <c r="E31" s="16"/>
      <c r="F31" s="16"/>
      <c r="G31" s="16"/>
      <c r="H31" s="22">
        <f t="shared" si="1"/>
        <v>17.064885255446118</v>
      </c>
    </row>
    <row r="32" spans="1:8" ht="63" x14ac:dyDescent="0.25">
      <c r="A32" s="24" t="s">
        <v>115</v>
      </c>
      <c r="B32" s="34" t="s">
        <v>23</v>
      </c>
      <c r="C32" s="35">
        <v>12243895.82</v>
      </c>
      <c r="D32" s="35">
        <v>6767096.8200000003</v>
      </c>
      <c r="E32" s="16"/>
      <c r="F32" s="16"/>
      <c r="G32" s="16"/>
      <c r="H32" s="22">
        <f t="shared" si="1"/>
        <v>55.269147332552194</v>
      </c>
    </row>
    <row r="33" spans="1:8" ht="47.25" x14ac:dyDescent="0.25">
      <c r="A33" s="24" t="s">
        <v>116</v>
      </c>
      <c r="B33" s="34" t="s">
        <v>24</v>
      </c>
      <c r="C33" s="35">
        <v>107487.52</v>
      </c>
      <c r="D33" s="35">
        <v>116815</v>
      </c>
      <c r="E33" s="16"/>
      <c r="F33" s="16"/>
      <c r="G33" s="16"/>
      <c r="H33" s="22">
        <f t="shared" si="1"/>
        <v>108.67773300565497</v>
      </c>
    </row>
  </sheetData>
  <mergeCells count="7">
    <mergeCell ref="C1:H1"/>
    <mergeCell ref="H4:H5"/>
    <mergeCell ref="A2:D2"/>
    <mergeCell ref="A4:A5"/>
    <mergeCell ref="B4:B5"/>
    <mergeCell ref="C4:C5"/>
    <mergeCell ref="D4:D5"/>
  </mergeCells>
  <pageMargins left="0.78749999999999998" right="0.59027779999999996" top="0.59027779999999996" bottom="0.59027779999999996" header="0.39374999999999999" footer="0.51180550000000002"/>
  <pageSetup paperSize="9" scale="61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opLeftCell="A55" zoomScaleSheetLayoutView="100" workbookViewId="0">
      <selection activeCell="C6" sqref="C6:D71"/>
    </sheetView>
  </sheetViews>
  <sheetFormatPr defaultRowHeight="15.75" x14ac:dyDescent="0.25"/>
  <cols>
    <col min="1" max="1" width="59.42578125" style="6" customWidth="1"/>
    <col min="2" max="2" width="18.42578125" style="6" customWidth="1"/>
    <col min="3" max="3" width="20" style="6" customWidth="1"/>
    <col min="4" max="4" width="20.7109375" style="6" customWidth="1"/>
    <col min="5" max="5" width="14.140625" style="1" customWidth="1"/>
    <col min="6" max="16384" width="9.140625" style="1"/>
  </cols>
  <sheetData>
    <row r="1" spans="1:5" ht="53.25" customHeight="1" x14ac:dyDescent="0.25">
      <c r="C1" s="36" t="s">
        <v>141</v>
      </c>
      <c r="D1" s="36"/>
      <c r="E1" s="36"/>
    </row>
    <row r="2" spans="1:5" ht="15" customHeight="1" x14ac:dyDescent="0.25">
      <c r="A2" s="39" t="s">
        <v>25</v>
      </c>
      <c r="B2" s="39"/>
      <c r="C2" s="39"/>
      <c r="D2" s="39"/>
    </row>
    <row r="3" spans="1:5" ht="9" customHeight="1" x14ac:dyDescent="0.25">
      <c r="A3" s="29"/>
      <c r="B3" s="29"/>
      <c r="C3" s="7"/>
      <c r="D3" s="7"/>
      <c r="E3" s="30"/>
    </row>
    <row r="4" spans="1:5" ht="27" customHeight="1" x14ac:dyDescent="0.25">
      <c r="A4" s="41" t="s">
        <v>1</v>
      </c>
      <c r="B4" s="43" t="s">
        <v>26</v>
      </c>
      <c r="C4" s="37" t="s">
        <v>3</v>
      </c>
      <c r="D4" s="37" t="s">
        <v>4</v>
      </c>
      <c r="E4" s="37" t="s">
        <v>87</v>
      </c>
    </row>
    <row r="5" spans="1:5" ht="45" customHeight="1" x14ac:dyDescent="0.25">
      <c r="A5" s="42"/>
      <c r="B5" s="44"/>
      <c r="C5" s="38"/>
      <c r="D5" s="38"/>
      <c r="E5" s="38"/>
    </row>
    <row r="6" spans="1:5" ht="31.5" x14ac:dyDescent="0.25">
      <c r="A6" s="31" t="s">
        <v>27</v>
      </c>
      <c r="B6" s="21" t="s">
        <v>6</v>
      </c>
      <c r="C6" s="22">
        <v>39676358.18</v>
      </c>
      <c r="D6" s="22">
        <v>18118806.899999999</v>
      </c>
      <c r="E6" s="22">
        <f>D6/C6*100</f>
        <v>45.666507036256412</v>
      </c>
    </row>
    <row r="7" spans="1:5" ht="31.5" x14ac:dyDescent="0.25">
      <c r="A7" s="32" t="s">
        <v>28</v>
      </c>
      <c r="B7" s="25" t="s">
        <v>29</v>
      </c>
      <c r="C7" s="26">
        <v>1497631</v>
      </c>
      <c r="D7" s="26">
        <v>636756.46</v>
      </c>
      <c r="E7" s="22">
        <f t="shared" ref="E7:E70" si="0">D7/C7*100</f>
        <v>42.517580098168374</v>
      </c>
    </row>
    <row r="8" spans="1:5" ht="47.25" x14ac:dyDescent="0.25">
      <c r="A8" s="32" t="s">
        <v>30</v>
      </c>
      <c r="B8" s="25" t="s">
        <v>31</v>
      </c>
      <c r="C8" s="26">
        <v>452284</v>
      </c>
      <c r="D8" s="26">
        <v>188551.92</v>
      </c>
      <c r="E8" s="22">
        <f t="shared" si="0"/>
        <v>41.688832680351283</v>
      </c>
    </row>
    <row r="9" spans="1:5" ht="31.5" x14ac:dyDescent="0.25">
      <c r="A9" s="32" t="s">
        <v>28</v>
      </c>
      <c r="B9" s="25" t="s">
        <v>32</v>
      </c>
      <c r="C9" s="26">
        <v>4208043</v>
      </c>
      <c r="D9" s="26">
        <v>2064345.62</v>
      </c>
      <c r="E9" s="22">
        <f t="shared" si="0"/>
        <v>49.057141763998132</v>
      </c>
    </row>
    <row r="10" spans="1:5" ht="47.25" x14ac:dyDescent="0.25">
      <c r="A10" s="32" t="s">
        <v>30</v>
      </c>
      <c r="B10" s="25" t="s">
        <v>33</v>
      </c>
      <c r="C10" s="26">
        <v>1270829</v>
      </c>
      <c r="D10" s="26">
        <v>619915.02</v>
      </c>
      <c r="E10" s="22">
        <f t="shared" si="0"/>
        <v>48.780364628128567</v>
      </c>
    </row>
    <row r="11" spans="1:5" x14ac:dyDescent="0.25">
      <c r="A11" s="32" t="s">
        <v>34</v>
      </c>
      <c r="B11" s="25" t="s">
        <v>35</v>
      </c>
      <c r="C11" s="26">
        <v>885000</v>
      </c>
      <c r="D11" s="26">
        <v>400743.88</v>
      </c>
      <c r="E11" s="22">
        <f t="shared" si="0"/>
        <v>45.281794350282482</v>
      </c>
    </row>
    <row r="12" spans="1:5" x14ac:dyDescent="0.25">
      <c r="A12" s="32" t="s">
        <v>36</v>
      </c>
      <c r="B12" s="25" t="s">
        <v>37</v>
      </c>
      <c r="C12" s="26">
        <v>150000</v>
      </c>
      <c r="D12" s="26">
        <v>63603.38</v>
      </c>
      <c r="E12" s="22">
        <f t="shared" si="0"/>
        <v>42.402253333333334</v>
      </c>
    </row>
    <row r="13" spans="1:5" ht="31.5" x14ac:dyDescent="0.25">
      <c r="A13" s="32" t="s">
        <v>64</v>
      </c>
      <c r="B13" s="25" t="s">
        <v>94</v>
      </c>
      <c r="C13" s="26">
        <v>9000</v>
      </c>
      <c r="D13" s="26">
        <v>4181</v>
      </c>
      <c r="E13" s="22">
        <f t="shared" si="0"/>
        <v>46.455555555555556</v>
      </c>
    </row>
    <row r="14" spans="1:5" x14ac:dyDescent="0.25">
      <c r="A14" s="32" t="s">
        <v>38</v>
      </c>
      <c r="B14" s="25" t="s">
        <v>39</v>
      </c>
      <c r="C14" s="26">
        <v>13000</v>
      </c>
      <c r="D14" s="26">
        <v>5274</v>
      </c>
      <c r="E14" s="22">
        <f t="shared" si="0"/>
        <v>40.569230769230771</v>
      </c>
    </row>
    <row r="15" spans="1:5" x14ac:dyDescent="0.25">
      <c r="A15" s="32" t="s">
        <v>40</v>
      </c>
      <c r="B15" s="25" t="s">
        <v>41</v>
      </c>
      <c r="C15" s="26">
        <v>8000</v>
      </c>
      <c r="D15" s="26">
        <v>6559.3</v>
      </c>
      <c r="E15" s="22">
        <f t="shared" si="0"/>
        <v>81.991250000000008</v>
      </c>
    </row>
    <row r="16" spans="1:5" x14ac:dyDescent="0.25">
      <c r="A16" s="32" t="s">
        <v>119</v>
      </c>
      <c r="B16" s="25" t="s">
        <v>120</v>
      </c>
      <c r="C16" s="26">
        <v>25463.8</v>
      </c>
      <c r="D16" s="26">
        <v>25463.8</v>
      </c>
      <c r="E16" s="22">
        <f t="shared" si="0"/>
        <v>100</v>
      </c>
    </row>
    <row r="17" spans="1:5" x14ac:dyDescent="0.25">
      <c r="A17" s="32" t="s">
        <v>121</v>
      </c>
      <c r="B17" s="25" t="s">
        <v>122</v>
      </c>
      <c r="C17" s="26">
        <v>880386</v>
      </c>
      <c r="D17" s="26">
        <v>0</v>
      </c>
      <c r="E17" s="22">
        <f t="shared" si="0"/>
        <v>0</v>
      </c>
    </row>
    <row r="18" spans="1:5" x14ac:dyDescent="0.25">
      <c r="A18" s="32" t="s">
        <v>42</v>
      </c>
      <c r="B18" s="25" t="s">
        <v>43</v>
      </c>
      <c r="C18" s="26">
        <v>100000</v>
      </c>
      <c r="D18" s="26">
        <v>0</v>
      </c>
      <c r="E18" s="22">
        <f t="shared" si="0"/>
        <v>0</v>
      </c>
    </row>
    <row r="19" spans="1:5" x14ac:dyDescent="0.25">
      <c r="A19" s="32" t="s">
        <v>34</v>
      </c>
      <c r="B19" s="25" t="s">
        <v>44</v>
      </c>
      <c r="C19" s="26">
        <v>10000</v>
      </c>
      <c r="D19" s="26">
        <v>0</v>
      </c>
      <c r="E19" s="22">
        <f t="shared" si="0"/>
        <v>0</v>
      </c>
    </row>
    <row r="20" spans="1:5" x14ac:dyDescent="0.25">
      <c r="A20" s="32" t="s">
        <v>34</v>
      </c>
      <c r="B20" s="25" t="s">
        <v>45</v>
      </c>
      <c r="C20" s="26">
        <v>31301.19</v>
      </c>
      <c r="D20" s="26">
        <v>0</v>
      </c>
      <c r="E20" s="22">
        <f t="shared" si="0"/>
        <v>0</v>
      </c>
    </row>
    <row r="21" spans="1:5" ht="31.5" x14ac:dyDescent="0.25">
      <c r="A21" s="32" t="s">
        <v>28</v>
      </c>
      <c r="B21" s="25" t="s">
        <v>46</v>
      </c>
      <c r="C21" s="26">
        <v>270000</v>
      </c>
      <c r="D21" s="26">
        <v>54028.32</v>
      </c>
      <c r="E21" s="22">
        <f t="shared" si="0"/>
        <v>20.01048888888889</v>
      </c>
    </row>
    <row r="22" spans="1:5" ht="47.25" x14ac:dyDescent="0.25">
      <c r="A22" s="32" t="s">
        <v>30</v>
      </c>
      <c r="B22" s="25" t="s">
        <v>47</v>
      </c>
      <c r="C22" s="26">
        <v>82000</v>
      </c>
      <c r="D22" s="26">
        <v>16316.55</v>
      </c>
      <c r="E22" s="22">
        <f t="shared" si="0"/>
        <v>19.89823170731707</v>
      </c>
    </row>
    <row r="23" spans="1:5" x14ac:dyDescent="0.25">
      <c r="A23" s="32" t="s">
        <v>34</v>
      </c>
      <c r="B23" s="25" t="s">
        <v>48</v>
      </c>
      <c r="C23" s="26">
        <v>60220</v>
      </c>
      <c r="D23" s="26">
        <v>0</v>
      </c>
      <c r="E23" s="22">
        <f t="shared" si="0"/>
        <v>0</v>
      </c>
    </row>
    <row r="24" spans="1:5" x14ac:dyDescent="0.25">
      <c r="A24" s="32" t="s">
        <v>34</v>
      </c>
      <c r="B24" s="25" t="s">
        <v>49</v>
      </c>
      <c r="C24" s="26">
        <v>869799.6</v>
      </c>
      <c r="D24" s="26">
        <v>688477.5</v>
      </c>
      <c r="E24" s="22">
        <f t="shared" si="0"/>
        <v>79.153577444735546</v>
      </c>
    </row>
    <row r="25" spans="1:5" ht="47.25" x14ac:dyDescent="0.25">
      <c r="A25" s="32" t="s">
        <v>152</v>
      </c>
      <c r="B25" s="25" t="s">
        <v>153</v>
      </c>
      <c r="C25" s="26">
        <v>530200.4</v>
      </c>
      <c r="D25" s="26">
        <v>530200.4</v>
      </c>
      <c r="E25" s="22">
        <f t="shared" si="0"/>
        <v>100</v>
      </c>
    </row>
    <row r="26" spans="1:5" x14ac:dyDescent="0.25">
      <c r="A26" s="32" t="s">
        <v>34</v>
      </c>
      <c r="B26" s="25" t="s">
        <v>154</v>
      </c>
      <c r="C26" s="26">
        <v>653000</v>
      </c>
      <c r="D26" s="26">
        <v>0</v>
      </c>
      <c r="E26" s="22">
        <f t="shared" si="0"/>
        <v>0</v>
      </c>
    </row>
    <row r="27" spans="1:5" x14ac:dyDescent="0.25">
      <c r="A27" s="32" t="s">
        <v>34</v>
      </c>
      <c r="B27" s="25" t="s">
        <v>123</v>
      </c>
      <c r="C27" s="26">
        <v>89457</v>
      </c>
      <c r="D27" s="26">
        <v>89457</v>
      </c>
      <c r="E27" s="22">
        <f t="shared" si="0"/>
        <v>100</v>
      </c>
    </row>
    <row r="28" spans="1:5" x14ac:dyDescent="0.25">
      <c r="A28" s="32" t="s">
        <v>34</v>
      </c>
      <c r="B28" s="25" t="s">
        <v>124</v>
      </c>
      <c r="C28" s="26">
        <v>793236</v>
      </c>
      <c r="D28" s="26">
        <v>777591.68</v>
      </c>
      <c r="E28" s="22">
        <f t="shared" si="0"/>
        <v>98.027784921511383</v>
      </c>
    </row>
    <row r="29" spans="1:5" x14ac:dyDescent="0.25">
      <c r="A29" s="32" t="s">
        <v>34</v>
      </c>
      <c r="B29" s="25" t="s">
        <v>125</v>
      </c>
      <c r="C29" s="26">
        <v>984348</v>
      </c>
      <c r="D29" s="26">
        <v>983537.43</v>
      </c>
      <c r="E29" s="22">
        <f t="shared" si="0"/>
        <v>99.917654122322602</v>
      </c>
    </row>
    <row r="30" spans="1:5" x14ac:dyDescent="0.25">
      <c r="A30" s="32" t="s">
        <v>34</v>
      </c>
      <c r="B30" s="25" t="s">
        <v>126</v>
      </c>
      <c r="C30" s="26">
        <v>300000</v>
      </c>
      <c r="D30" s="26">
        <v>1369.2</v>
      </c>
      <c r="E30" s="22">
        <f t="shared" si="0"/>
        <v>0.45640000000000003</v>
      </c>
    </row>
    <row r="31" spans="1:5" x14ac:dyDescent="0.25">
      <c r="A31" s="32" t="s">
        <v>36</v>
      </c>
      <c r="B31" s="25" t="s">
        <v>127</v>
      </c>
      <c r="C31" s="26">
        <v>784468</v>
      </c>
      <c r="D31" s="26">
        <v>368827.6</v>
      </c>
      <c r="E31" s="22">
        <f t="shared" si="0"/>
        <v>47.016270899514062</v>
      </c>
    </row>
    <row r="32" spans="1:5" x14ac:dyDescent="0.25">
      <c r="A32" s="32" t="s">
        <v>34</v>
      </c>
      <c r="B32" s="25" t="s">
        <v>128</v>
      </c>
      <c r="C32" s="26">
        <v>1704280</v>
      </c>
      <c r="D32" s="26">
        <v>872830.87</v>
      </c>
      <c r="E32" s="22">
        <f t="shared" si="0"/>
        <v>51.214053441922694</v>
      </c>
    </row>
    <row r="33" spans="1:5" x14ac:dyDescent="0.25">
      <c r="A33" s="32" t="s">
        <v>34</v>
      </c>
      <c r="B33" s="25" t="s">
        <v>155</v>
      </c>
      <c r="C33" s="26">
        <v>180000</v>
      </c>
      <c r="D33" s="26">
        <v>0</v>
      </c>
      <c r="E33" s="22">
        <f t="shared" si="0"/>
        <v>0</v>
      </c>
    </row>
    <row r="34" spans="1:5" x14ac:dyDescent="0.25">
      <c r="A34" s="32" t="s">
        <v>34</v>
      </c>
      <c r="B34" s="25" t="s">
        <v>50</v>
      </c>
      <c r="C34" s="26">
        <v>1150000</v>
      </c>
      <c r="D34" s="26">
        <v>390000</v>
      </c>
      <c r="E34" s="22">
        <f t="shared" si="0"/>
        <v>33.913043478260867</v>
      </c>
    </row>
    <row r="35" spans="1:5" x14ac:dyDescent="0.25">
      <c r="A35" s="32" t="s">
        <v>34</v>
      </c>
      <c r="B35" s="25" t="s">
        <v>88</v>
      </c>
      <c r="C35" s="26">
        <v>2600000</v>
      </c>
      <c r="D35" s="26">
        <v>716352.07</v>
      </c>
      <c r="E35" s="22">
        <f t="shared" si="0"/>
        <v>27.552002692307692</v>
      </c>
    </row>
    <row r="36" spans="1:5" x14ac:dyDescent="0.25">
      <c r="A36" s="32" t="s">
        <v>34</v>
      </c>
      <c r="B36" s="25" t="s">
        <v>51</v>
      </c>
      <c r="C36" s="26">
        <v>50000</v>
      </c>
      <c r="D36" s="26">
        <v>17221.8</v>
      </c>
      <c r="E36" s="22">
        <f t="shared" si="0"/>
        <v>34.443599999999996</v>
      </c>
    </row>
    <row r="37" spans="1:5" x14ac:dyDescent="0.25">
      <c r="A37" s="32" t="s">
        <v>36</v>
      </c>
      <c r="B37" s="25" t="s">
        <v>52</v>
      </c>
      <c r="C37" s="26">
        <v>190000</v>
      </c>
      <c r="D37" s="26">
        <v>92206.89</v>
      </c>
      <c r="E37" s="22">
        <f t="shared" si="0"/>
        <v>48.52994210526316</v>
      </c>
    </row>
    <row r="38" spans="1:5" x14ac:dyDescent="0.25">
      <c r="A38" s="32" t="s">
        <v>34</v>
      </c>
      <c r="B38" s="25" t="s">
        <v>53</v>
      </c>
      <c r="C38" s="26">
        <v>1138944.1399999999</v>
      </c>
      <c r="D38" s="26">
        <v>797314.97</v>
      </c>
      <c r="E38" s="22">
        <f t="shared" si="0"/>
        <v>70.004747555046904</v>
      </c>
    </row>
    <row r="39" spans="1:5" x14ac:dyDescent="0.25">
      <c r="A39" s="32" t="s">
        <v>34</v>
      </c>
      <c r="B39" s="25" t="s">
        <v>129</v>
      </c>
      <c r="C39" s="26">
        <v>1264210.53</v>
      </c>
      <c r="D39" s="26">
        <v>0</v>
      </c>
      <c r="E39" s="22">
        <f t="shared" si="0"/>
        <v>0</v>
      </c>
    </row>
    <row r="40" spans="1:5" x14ac:dyDescent="0.25">
      <c r="A40" s="32" t="s">
        <v>34</v>
      </c>
      <c r="B40" s="25" t="s">
        <v>54</v>
      </c>
      <c r="C40" s="26">
        <v>700000</v>
      </c>
      <c r="D40" s="26">
        <v>580747.64</v>
      </c>
      <c r="E40" s="22">
        <f t="shared" si="0"/>
        <v>82.963948571428574</v>
      </c>
    </row>
    <row r="41" spans="1:5" x14ac:dyDescent="0.25">
      <c r="A41" s="32" t="s">
        <v>34</v>
      </c>
      <c r="B41" s="25" t="s">
        <v>130</v>
      </c>
      <c r="C41" s="26">
        <v>1184354.6200000001</v>
      </c>
      <c r="D41" s="26">
        <v>0</v>
      </c>
      <c r="E41" s="22">
        <f t="shared" si="0"/>
        <v>0</v>
      </c>
    </row>
    <row r="42" spans="1:5" x14ac:dyDescent="0.25">
      <c r="A42" s="32" t="s">
        <v>34</v>
      </c>
      <c r="B42" s="25" t="s">
        <v>131</v>
      </c>
      <c r="C42" s="26">
        <v>1026932.32</v>
      </c>
      <c r="D42" s="26">
        <v>1011491.38</v>
      </c>
      <c r="E42" s="22">
        <f t="shared" si="0"/>
        <v>98.496401398682238</v>
      </c>
    </row>
    <row r="43" spans="1:5" x14ac:dyDescent="0.25">
      <c r="A43" s="32" t="s">
        <v>34</v>
      </c>
      <c r="B43" s="25" t="s">
        <v>156</v>
      </c>
      <c r="C43" s="26">
        <v>598822.31999999995</v>
      </c>
      <c r="D43" s="26">
        <v>0</v>
      </c>
      <c r="E43" s="22">
        <f t="shared" si="0"/>
        <v>0</v>
      </c>
    </row>
    <row r="44" spans="1:5" x14ac:dyDescent="0.25">
      <c r="A44" s="32" t="s">
        <v>34</v>
      </c>
      <c r="B44" s="25" t="s">
        <v>157</v>
      </c>
      <c r="C44" s="26">
        <v>273004.25</v>
      </c>
      <c r="D44" s="26">
        <v>0</v>
      </c>
      <c r="E44" s="22">
        <f t="shared" si="0"/>
        <v>0</v>
      </c>
    </row>
    <row r="45" spans="1:5" x14ac:dyDescent="0.25">
      <c r="A45" s="32" t="s">
        <v>34</v>
      </c>
      <c r="B45" s="25" t="s">
        <v>55</v>
      </c>
      <c r="C45" s="26">
        <v>400000</v>
      </c>
      <c r="D45" s="26">
        <v>178683.51999999999</v>
      </c>
      <c r="E45" s="22">
        <f t="shared" si="0"/>
        <v>44.670879999999997</v>
      </c>
    </row>
    <row r="46" spans="1:5" x14ac:dyDescent="0.25">
      <c r="A46" s="32" t="s">
        <v>56</v>
      </c>
      <c r="B46" s="25" t="s">
        <v>57</v>
      </c>
      <c r="C46" s="26">
        <v>3864221</v>
      </c>
      <c r="D46" s="26">
        <v>1781924.82</v>
      </c>
      <c r="E46" s="22">
        <f t="shared" si="0"/>
        <v>46.113429330258285</v>
      </c>
    </row>
    <row r="47" spans="1:5" ht="47.25" x14ac:dyDescent="0.25">
      <c r="A47" s="32" t="s">
        <v>58</v>
      </c>
      <c r="B47" s="25" t="s">
        <v>59</v>
      </c>
      <c r="C47" s="26">
        <v>1166994.74</v>
      </c>
      <c r="D47" s="26">
        <v>527920.75</v>
      </c>
      <c r="E47" s="22">
        <f t="shared" si="0"/>
        <v>45.237628920246891</v>
      </c>
    </row>
    <row r="48" spans="1:5" x14ac:dyDescent="0.25">
      <c r="A48" s="32" t="s">
        <v>34</v>
      </c>
      <c r="B48" s="25" t="s">
        <v>60</v>
      </c>
      <c r="C48" s="26">
        <v>1351976.11</v>
      </c>
      <c r="D48" s="26">
        <v>706760.96</v>
      </c>
      <c r="E48" s="22">
        <f t="shared" si="0"/>
        <v>52.276142660538568</v>
      </c>
    </row>
    <row r="49" spans="1:5" x14ac:dyDescent="0.25">
      <c r="A49" s="32" t="s">
        <v>36</v>
      </c>
      <c r="B49" s="25" t="s">
        <v>61</v>
      </c>
      <c r="C49" s="26">
        <v>576891.89</v>
      </c>
      <c r="D49" s="26">
        <v>311595.90000000002</v>
      </c>
      <c r="E49" s="22">
        <f t="shared" si="0"/>
        <v>54.012875792030989</v>
      </c>
    </row>
    <row r="50" spans="1:5" ht="47.25" x14ac:dyDescent="0.25">
      <c r="A50" s="32" t="s">
        <v>62</v>
      </c>
      <c r="B50" s="25" t="s">
        <v>63</v>
      </c>
      <c r="C50" s="26">
        <v>8000</v>
      </c>
      <c r="D50" s="26">
        <v>0</v>
      </c>
      <c r="E50" s="22">
        <f t="shared" si="0"/>
        <v>0</v>
      </c>
    </row>
    <row r="51" spans="1:5" ht="31.5" x14ac:dyDescent="0.25">
      <c r="A51" s="32" t="s">
        <v>64</v>
      </c>
      <c r="B51" s="25" t="s">
        <v>65</v>
      </c>
      <c r="C51" s="26">
        <v>31000</v>
      </c>
      <c r="D51" s="26">
        <v>0</v>
      </c>
      <c r="E51" s="22">
        <f t="shared" si="0"/>
        <v>0</v>
      </c>
    </row>
    <row r="52" spans="1:5" x14ac:dyDescent="0.25">
      <c r="A52" s="32" t="s">
        <v>38</v>
      </c>
      <c r="B52" s="25" t="s">
        <v>66</v>
      </c>
      <c r="C52" s="26">
        <v>2000</v>
      </c>
      <c r="D52" s="26">
        <v>0</v>
      </c>
      <c r="E52" s="22">
        <f t="shared" si="0"/>
        <v>0</v>
      </c>
    </row>
    <row r="53" spans="1:5" x14ac:dyDescent="0.25">
      <c r="A53" s="32" t="s">
        <v>34</v>
      </c>
      <c r="B53" s="25" t="s">
        <v>85</v>
      </c>
      <c r="C53" s="26">
        <v>532034</v>
      </c>
      <c r="D53" s="26">
        <v>532034</v>
      </c>
      <c r="E53" s="22">
        <f t="shared" si="0"/>
        <v>100</v>
      </c>
    </row>
    <row r="54" spans="1:5" x14ac:dyDescent="0.25">
      <c r="A54" s="32" t="s">
        <v>34</v>
      </c>
      <c r="B54" s="25" t="s">
        <v>89</v>
      </c>
      <c r="C54" s="26">
        <v>50000</v>
      </c>
      <c r="D54" s="26">
        <v>36099</v>
      </c>
      <c r="E54" s="22">
        <f t="shared" si="0"/>
        <v>72.197999999999993</v>
      </c>
    </row>
    <row r="55" spans="1:5" x14ac:dyDescent="0.25">
      <c r="A55" s="32" t="s">
        <v>56</v>
      </c>
      <c r="B55" s="25" t="s">
        <v>95</v>
      </c>
      <c r="C55" s="26">
        <v>600475</v>
      </c>
      <c r="D55" s="26">
        <v>309520.81</v>
      </c>
      <c r="E55" s="22">
        <f t="shared" si="0"/>
        <v>51.545994421083307</v>
      </c>
    </row>
    <row r="56" spans="1:5" ht="47.25" x14ac:dyDescent="0.25">
      <c r="A56" s="32" t="s">
        <v>58</v>
      </c>
      <c r="B56" s="25" t="s">
        <v>96</v>
      </c>
      <c r="C56" s="26">
        <v>181343.45</v>
      </c>
      <c r="D56" s="26">
        <v>90633.88</v>
      </c>
      <c r="E56" s="22">
        <f t="shared" si="0"/>
        <v>49.97913075989235</v>
      </c>
    </row>
    <row r="57" spans="1:5" x14ac:dyDescent="0.25">
      <c r="A57" s="32" t="s">
        <v>34</v>
      </c>
      <c r="B57" s="25" t="s">
        <v>97</v>
      </c>
      <c r="C57" s="26">
        <v>370000</v>
      </c>
      <c r="D57" s="26">
        <v>111598.5</v>
      </c>
      <c r="E57" s="22">
        <f t="shared" si="0"/>
        <v>30.161756756756759</v>
      </c>
    </row>
    <row r="58" spans="1:5" x14ac:dyDescent="0.25">
      <c r="A58" s="32" t="s">
        <v>56</v>
      </c>
      <c r="B58" s="25" t="s">
        <v>67</v>
      </c>
      <c r="C58" s="26">
        <v>1380650.4</v>
      </c>
      <c r="D58" s="26">
        <v>714303.64</v>
      </c>
      <c r="E58" s="22">
        <f t="shared" si="0"/>
        <v>51.736749578314686</v>
      </c>
    </row>
    <row r="59" spans="1:5" ht="47.25" x14ac:dyDescent="0.25">
      <c r="A59" s="32" t="s">
        <v>58</v>
      </c>
      <c r="B59" s="25" t="s">
        <v>68</v>
      </c>
      <c r="C59" s="26">
        <v>416956.42</v>
      </c>
      <c r="D59" s="26">
        <v>168393.38</v>
      </c>
      <c r="E59" s="22">
        <f t="shared" si="0"/>
        <v>40.386326225652077</v>
      </c>
    </row>
    <row r="60" spans="1:5" x14ac:dyDescent="0.25">
      <c r="A60" s="32" t="s">
        <v>34</v>
      </c>
      <c r="B60" s="25" t="s">
        <v>158</v>
      </c>
      <c r="C60" s="26">
        <v>18797</v>
      </c>
      <c r="D60" s="26">
        <v>0</v>
      </c>
      <c r="E60" s="22">
        <f t="shared" si="0"/>
        <v>0</v>
      </c>
    </row>
    <row r="61" spans="1:5" x14ac:dyDescent="0.25">
      <c r="A61" s="32" t="s">
        <v>36</v>
      </c>
      <c r="B61" s="25" t="s">
        <v>69</v>
      </c>
      <c r="C61" s="26">
        <v>91703</v>
      </c>
      <c r="D61" s="26">
        <v>58339.77</v>
      </c>
      <c r="E61" s="22">
        <f t="shared" si="0"/>
        <v>63.61816952553351</v>
      </c>
    </row>
    <row r="62" spans="1:5" x14ac:dyDescent="0.25">
      <c r="A62" s="32" t="s">
        <v>34</v>
      </c>
      <c r="B62" s="25" t="s">
        <v>132</v>
      </c>
      <c r="C62" s="26">
        <v>30373.05</v>
      </c>
      <c r="D62" s="26">
        <v>14455.54</v>
      </c>
      <c r="E62" s="22">
        <f t="shared" si="0"/>
        <v>47.593310517053773</v>
      </c>
    </row>
    <row r="63" spans="1:5" x14ac:dyDescent="0.25">
      <c r="A63" s="32" t="s">
        <v>36</v>
      </c>
      <c r="B63" s="25" t="s">
        <v>133</v>
      </c>
      <c r="C63" s="26">
        <v>231992.39</v>
      </c>
      <c r="D63" s="26">
        <v>105395.87</v>
      </c>
      <c r="E63" s="22">
        <f t="shared" si="0"/>
        <v>45.430744517093849</v>
      </c>
    </row>
    <row r="64" spans="1:5" x14ac:dyDescent="0.25">
      <c r="A64" s="32" t="s">
        <v>34</v>
      </c>
      <c r="B64" s="25" t="s">
        <v>134</v>
      </c>
      <c r="C64" s="26">
        <v>451873.82</v>
      </c>
      <c r="D64" s="26">
        <v>0</v>
      </c>
      <c r="E64" s="22">
        <f t="shared" si="0"/>
        <v>0</v>
      </c>
    </row>
    <row r="65" spans="1:5" x14ac:dyDescent="0.25">
      <c r="A65" s="32" t="s">
        <v>34</v>
      </c>
      <c r="B65" s="25" t="s">
        <v>98</v>
      </c>
      <c r="C65" s="26">
        <v>177374.74</v>
      </c>
      <c r="D65" s="26">
        <v>123877.41</v>
      </c>
      <c r="E65" s="22">
        <f t="shared" si="0"/>
        <v>69.839375099295438</v>
      </c>
    </row>
    <row r="66" spans="1:5" x14ac:dyDescent="0.25">
      <c r="A66" s="54" t="s">
        <v>36</v>
      </c>
      <c r="B66" s="25" t="s">
        <v>70</v>
      </c>
      <c r="C66" s="26">
        <v>420751.44</v>
      </c>
      <c r="D66" s="26">
        <v>184199.51</v>
      </c>
      <c r="E66" s="22">
        <f t="shared" si="0"/>
        <v>43.778699842358236</v>
      </c>
    </row>
    <row r="67" spans="1:5" x14ac:dyDescent="0.25">
      <c r="A67" s="54" t="s">
        <v>34</v>
      </c>
      <c r="B67" s="25" t="s">
        <v>90</v>
      </c>
      <c r="C67" s="26">
        <v>41.26</v>
      </c>
      <c r="D67" s="26">
        <v>41.26</v>
      </c>
      <c r="E67" s="22">
        <f t="shared" si="0"/>
        <v>100</v>
      </c>
    </row>
    <row r="68" spans="1:5" x14ac:dyDescent="0.25">
      <c r="A68" s="54" t="s">
        <v>36</v>
      </c>
      <c r="B68" s="25" t="s">
        <v>91</v>
      </c>
      <c r="C68" s="26">
        <v>7593.3</v>
      </c>
      <c r="D68" s="26">
        <v>7593.3</v>
      </c>
      <c r="E68" s="22">
        <f t="shared" si="0"/>
        <v>100</v>
      </c>
    </row>
    <row r="69" spans="1:5" x14ac:dyDescent="0.25">
      <c r="A69" s="54" t="s">
        <v>135</v>
      </c>
      <c r="B69" s="25" t="s">
        <v>136</v>
      </c>
      <c r="C69" s="26">
        <v>65100</v>
      </c>
      <c r="D69" s="26">
        <v>65100</v>
      </c>
      <c r="E69" s="22">
        <f t="shared" si="0"/>
        <v>100</v>
      </c>
    </row>
    <row r="70" spans="1:5" x14ac:dyDescent="0.25">
      <c r="A70" s="54" t="s">
        <v>137</v>
      </c>
      <c r="B70" s="25" t="s">
        <v>138</v>
      </c>
      <c r="C70" s="26">
        <v>180000</v>
      </c>
      <c r="D70" s="26">
        <v>75000</v>
      </c>
      <c r="E70" s="22">
        <f t="shared" si="0"/>
        <v>41.666666666666671</v>
      </c>
    </row>
    <row r="71" spans="1:5" x14ac:dyDescent="0.25">
      <c r="A71" s="54" t="s">
        <v>34</v>
      </c>
      <c r="B71" s="25" t="s">
        <v>71</v>
      </c>
      <c r="C71" s="26">
        <v>50000</v>
      </c>
      <c r="D71" s="26">
        <v>11969.4</v>
      </c>
      <c r="E71" s="22">
        <f t="shared" ref="E71" si="1">D71/C71*100</f>
        <v>23.938800000000001</v>
      </c>
    </row>
  </sheetData>
  <mergeCells count="7">
    <mergeCell ref="E4:E5"/>
    <mergeCell ref="C1:E1"/>
    <mergeCell ref="A2:D2"/>
    <mergeCell ref="A4:A5"/>
    <mergeCell ref="B4:B5"/>
    <mergeCell ref="C4:C5"/>
    <mergeCell ref="D4:D5"/>
  </mergeCells>
  <pageMargins left="0.78749999999999998" right="0.59027779999999996" top="0.59027779999999996" bottom="0.59027779999999996" header="0.39374999999999999" footer="0.51180550000000002"/>
  <pageSetup paperSize="9" scale="66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showGridLines="0" tabSelected="1" zoomScaleSheetLayoutView="100" workbookViewId="0">
      <selection activeCell="C13" sqref="C12:C13"/>
    </sheetView>
  </sheetViews>
  <sheetFormatPr defaultRowHeight="15.75" x14ac:dyDescent="0.25"/>
  <cols>
    <col min="1" max="1" width="47.85546875" style="4" customWidth="1"/>
    <col min="2" max="2" width="25.140625" style="4" customWidth="1"/>
    <col min="3" max="3" width="20" style="4" customWidth="1"/>
    <col min="4" max="4" width="16.5703125" style="4" customWidth="1"/>
    <col min="5" max="16384" width="9.140625" style="1"/>
  </cols>
  <sheetData>
    <row r="1" spans="1:4" ht="62.25" customHeight="1" x14ac:dyDescent="0.25">
      <c r="C1" s="45" t="s">
        <v>139</v>
      </c>
      <c r="D1" s="45"/>
    </row>
    <row r="3" spans="1:4" ht="15" customHeight="1" x14ac:dyDescent="0.25">
      <c r="A3" s="46" t="s">
        <v>72</v>
      </c>
      <c r="B3" s="47"/>
      <c r="C3" s="47"/>
      <c r="D3" s="47"/>
    </row>
    <row r="4" spans="1:4" ht="9" customHeight="1" x14ac:dyDescent="0.25">
      <c r="A4" s="8"/>
      <c r="B4" s="8"/>
      <c r="C4" s="5"/>
      <c r="D4" s="5"/>
    </row>
    <row r="5" spans="1:4" ht="51" customHeight="1" x14ac:dyDescent="0.25">
      <c r="A5" s="48" t="s">
        <v>1</v>
      </c>
      <c r="B5" s="50" t="s">
        <v>73</v>
      </c>
      <c r="C5" s="52" t="s">
        <v>3</v>
      </c>
      <c r="D5" s="52" t="s">
        <v>4</v>
      </c>
    </row>
    <row r="6" spans="1:4" ht="51" customHeight="1" x14ac:dyDescent="0.25">
      <c r="A6" s="49"/>
      <c r="B6" s="51"/>
      <c r="C6" s="53"/>
      <c r="D6" s="53"/>
    </row>
    <row r="7" spans="1:4" ht="15.75" customHeight="1" x14ac:dyDescent="0.25">
      <c r="A7" s="9">
        <v>1</v>
      </c>
      <c r="B7" s="10">
        <v>3</v>
      </c>
      <c r="C7" s="10">
        <v>4</v>
      </c>
      <c r="D7" s="10">
        <v>5</v>
      </c>
    </row>
    <row r="8" spans="1:4" ht="31.5" x14ac:dyDescent="0.25">
      <c r="A8" s="11" t="s">
        <v>74</v>
      </c>
      <c r="B8" s="12" t="s">
        <v>6</v>
      </c>
      <c r="C8" s="22">
        <v>3507400.78</v>
      </c>
      <c r="D8" s="22">
        <v>2637487.15</v>
      </c>
    </row>
    <row r="9" spans="1:4" ht="63" x14ac:dyDescent="0.25">
      <c r="A9" s="11" t="s">
        <v>75</v>
      </c>
      <c r="B9" s="12" t="s">
        <v>6</v>
      </c>
      <c r="C9" s="22">
        <v>0</v>
      </c>
      <c r="D9" s="22">
        <v>0</v>
      </c>
    </row>
    <row r="10" spans="1:4" ht="47.25" x14ac:dyDescent="0.25">
      <c r="A10" s="11" t="s">
        <v>76</v>
      </c>
      <c r="B10" s="12" t="s">
        <v>6</v>
      </c>
      <c r="C10" s="22">
        <v>0</v>
      </c>
      <c r="D10" s="22">
        <v>0</v>
      </c>
    </row>
    <row r="11" spans="1:4" x14ac:dyDescent="0.25">
      <c r="A11" s="11" t="s">
        <v>77</v>
      </c>
      <c r="B11" s="12"/>
      <c r="C11" s="22">
        <v>3507400.78</v>
      </c>
      <c r="D11" s="22">
        <v>2637487.15</v>
      </c>
    </row>
    <row r="12" spans="1:4" x14ac:dyDescent="0.25">
      <c r="A12" s="11" t="s">
        <v>78</v>
      </c>
      <c r="B12" s="12"/>
      <c r="C12" s="22">
        <v>-36168957.399999999</v>
      </c>
      <c r="D12" s="22">
        <v>-15481319.75</v>
      </c>
    </row>
    <row r="13" spans="1:4" ht="31.5" x14ac:dyDescent="0.25">
      <c r="A13" s="13" t="s">
        <v>79</v>
      </c>
      <c r="B13" s="14" t="s">
        <v>80</v>
      </c>
      <c r="C13" s="33">
        <v>-36168957.399999999</v>
      </c>
      <c r="D13" s="33">
        <v>-15481319.75</v>
      </c>
    </row>
    <row r="14" spans="1:4" x14ac:dyDescent="0.25">
      <c r="A14" s="11" t="s">
        <v>81</v>
      </c>
      <c r="B14" s="12"/>
      <c r="C14" s="22">
        <v>39676358.18</v>
      </c>
      <c r="D14" s="22">
        <v>18118806.899999999</v>
      </c>
    </row>
    <row r="15" spans="1:4" ht="31.5" x14ac:dyDescent="0.25">
      <c r="A15" s="13" t="s">
        <v>82</v>
      </c>
      <c r="B15" s="14" t="s">
        <v>83</v>
      </c>
      <c r="C15" s="33">
        <v>39676358.18</v>
      </c>
      <c r="D15" s="33">
        <v>18118806.899999999</v>
      </c>
    </row>
  </sheetData>
  <mergeCells count="6">
    <mergeCell ref="C1:D1"/>
    <mergeCell ref="A3:D3"/>
    <mergeCell ref="A5:A6"/>
    <mergeCell ref="B5:B6"/>
    <mergeCell ref="C5:C6"/>
    <mergeCell ref="D5:D6"/>
  </mergeCells>
  <pageMargins left="0.78749999999999998" right="0.59027779999999996" top="0.59027779999999996" bottom="0.59027779999999996" header="0.39374999999999999" footer="0.51180550000000002"/>
  <pageSetup paperSize="9" scale="80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13449D6-AB65-4380-B06F-C2F38884D09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 (2)</vt:lpstr>
      <vt:lpstr>2. Расходы бюджета (2)</vt:lpstr>
      <vt:lpstr>3. Источники финансирования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lsp5\Admin</dc:creator>
  <cp:lastModifiedBy>Admin</cp:lastModifiedBy>
  <cp:lastPrinted>2025-07-08T05:35:41Z</cp:lastPrinted>
  <dcterms:created xsi:type="dcterms:W3CDTF">2021-04-02T09:19:53Z</dcterms:created>
  <dcterms:modified xsi:type="dcterms:W3CDTF">2025-07-08T05:36:03Z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бюджета(3).xlsx</vt:lpwstr>
  </property>
  <property fmtid="{D5CDD505-2E9C-101B-9397-08002B2CF9AE}" pid="4" name="Версия клиента">
    <vt:lpwstr>20.2.27.3260 (.NET 4.7.2)</vt:lpwstr>
  </property>
  <property fmtid="{D5CDD505-2E9C-101B-9397-08002B2CF9AE}" pid="5" name="Версия базы">
    <vt:lpwstr>20.2.2923.8639921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budget_21</vt:lpwstr>
  </property>
  <property fmtid="{D5CDD505-2E9C-101B-9397-08002B2CF9AE}" pid="9" name="Пользователь">
    <vt:lpwstr>adm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